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Accounts" sheetId="2" state="visible" r:id="rId4"/>
    <sheet name="Transactions" sheetId="3" state="visible" r:id="rId5"/>
  </sheets>
  <calcPr fullCalcOnLoad="1"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<sst xmlns="http://schemas.openxmlformats.org/spreadsheetml/2006/main" count="28" uniqueCount="25">
  <si>
    <t xml:space="preserve">Customer account template</t>
  </si>
  <si>
    <t xml:space="preserve">Pirdir · pirdir.com · Free template</t>
  </si>
  <si>
    <t xml:space="preserve">1. On the "Accounts" sheet, enter your customers and suppliers with their usual payment terms in days.</t>
  </si>
  <si>
    <t xml:space="preserve">2. On the "Transactions" sheet, enter the invoices you issue in the Debit column and the payments you receive in the Credit column.</t>
  </si>
  <si>
    <t xml:space="preserve">3. The due date, balance and overdue status calculate automatically.</t>
  </si>
  <si>
    <t xml:space="preserve">4. Invoice rows that are past due and unpaid turn orange.</t>
  </si>
  <si>
    <t xml:space="preserve">Fill in the orange cells. The other columns are formulas, so don’t type over them.</t>
  </si>
  <si>
    <t xml:space="preserve">If the spreadsheet starts to feel tight as your team grows: pirdir.com — we move the same structure into software with multiple users and reminders that also works on your phone.</t>
  </si>
  <si>
    <t xml:space="preserve">Account name</t>
  </si>
  <si>
    <t xml:space="preserve">Phone</t>
  </si>
  <si>
    <t xml:space="preserve">Terms (days)</t>
  </si>
  <si>
    <t xml:space="preserve">Total invoiced</t>
  </si>
  <si>
    <t xml:space="preserve">Total received</t>
  </si>
  <si>
    <t xml:space="preserve">Balance</t>
  </si>
  <si>
    <t xml:space="preserve">Last transaction</t>
  </si>
  <si>
    <t xml:space="preserve">Ironside Build Ltd</t>
  </si>
  <si>
    <t xml:space="preserve">+44 20 7946 0000</t>
  </si>
  <si>
    <t xml:space="preserve">Date</t>
  </si>
  <si>
    <t xml:space="preserve">Description</t>
  </si>
  <si>
    <t xml:space="preserve">Debit (invoice)</t>
  </si>
  <si>
    <t xml:space="preserve">Credit (payment)</t>
  </si>
  <si>
    <t xml:space="preserve">Due date</t>
  </si>
  <si>
    <t xml:space="preserve">Status</t>
  </si>
  <si>
    <t xml:space="preserve">Invoice #112</t>
  </si>
  <si>
    <t xml:space="preserve">Bank transfer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</si>
</sst>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dd/mm/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name val="Arial"/>
      <family val="0"/>
      <charset val="1"/>
    </font>
    <font>
      <sz val="10"/>
      <color rgb="FF8A857C"/>
      <name val="Arial"/>
      <family val="0"/>
      <charset val="1"/>
    </font>
    <font>
      <sz val="11"/>
      <name val="Arial"/>
      <family val="0"/>
      <charset val="1"/>
    </font>
    <font>
      <b val="true"/>
      <sz val="11"/>
      <name val="Arial"/>
      <family val="0"/>
      <charset val="1"/>
    </font>
    <font>
      <sz val="10"/>
      <color rgb="FF5F5B5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EC"/>
        <bgColor rgb="FFFFFFFF"/>
      </patternFill>
    </fill>
    <fill>
      <patternFill patternType="solid">
        <fgColor rgb="FF121212"/>
        <bgColor rgb="FF0000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E2DE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FD9C7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A857C"/>
      <rgbColor rgb="FF9999FF"/>
      <rgbColor rgb="FF993366"/>
      <rgbColor rgb="FFFFF4EC"/>
      <rgbColor rgb="FFCCFFFF"/>
      <rgbColor rgb="FF660066"/>
      <rgbColor rgb="FFFF8080"/>
      <rgbColor rgb="FF0066CC"/>
      <rgbColor rgb="FFE2DE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9C7"/>
      <rgbColor rgb="FF3366FF"/>
      <rgbColor rgb="FF33CCCC"/>
      <rgbColor rgb="FF99CC00"/>
      <rgbColor rgb="FFFFCC00"/>
      <rgbColor rgb="FFFF9900"/>
      <rgbColor rgb="FFFF6600"/>
      <rgbColor rgb="FF5F5B54"/>
      <rgbColor rgb="FF969696"/>
      <rgbColor rgb="FF003366"/>
      <rgbColor rgb="FF339966"/>
      <rgbColor rgb="FF121212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15" hidden="false" customHeight="false" outlineLevel="0" collapsed="false">
      <c r="B5" s="3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15" hidden="false" customHeight="false" outlineLevel="0" collapsed="false">
      <c r="B8" s="3" t="s">
        <v>5</v>
      </c>
    </row>
    <row r="10" customFormat="false" ht="15" hidden="false" customHeight="false" outlineLevel="0" collapsed="false">
      <c r="B10" s="4" t="s">
        <v>6</v>
      </c>
    </row>
    <row r="12" customFormat="false" ht="23.85" hidden="false" customHeight="false" outlineLevel="0" collapsed="false">
      <c r="B12" s="5" t="s">
        <v>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7" min="6" style="0" width="14"/>
  </cols>
  <sheetData>
    <row r="1" customFormat="false" ht="30" hidden="false" customHeight="true" outlineLevel="0" collapsed="false">
      <c r="A1" s="6" t="s">
        <v>8</v>
      </c>
      <c r="B1" s="6" t="s">
        <v>9</v>
      </c>
      <c r="C1" s="6" t="s">
        <v>10</v>
      </c>
      <c r="D1" s="6" t="s">
        <v>11</v>
      </c>
      <c r="E1" s="6" t="s">
        <v>12</v>
      </c>
      <c r="F1" s="6" t="s">
        <v>13</v>
      </c>
      <c r="G1" s="6" t="s">
        <v>14</v>
      </c>
    </row>
    <row r="2" customFormat="false" ht="15" hidden="false" customHeight="false" outlineLevel="0" collapsed="false">
      <c r="A2" s="7" t="s">
        <v>15</v>
      </c>
      <c r="B2" s="7" t="s">
        <v>16</v>
      </c>
      <c r="C2" s="7" t="n">
        <v>30</v>
      </c>
      <c r="D2" s="8" t="n">
        <f aca="false">IF(A2="","",SUMIFS(Transactions!$D:$D,Transactions!$B:$B,A2))</f>
        <v>1250</v>
      </c>
      <c r="E2" s="8" t="n">
        <f aca="false">IF(A2="","",SUMIFS(Transactions!$E:$E,Transactions!$B:$B,A2))</f>
        <v>800</v>
      </c>
      <c r="F2" s="8" t="n">
        <f aca="false">IF(A2="","",D2-E2)</f>
        <v>450</v>
      </c>
      <c r="G2" s="9" t="n">
        <f aca="false">IF(A2="","",IF(COUNTIF(Transactions!$B:$B,A2)=0,"",_xlfn.MAXIFS(Transactions!$A:$A,Transactions!$B:$B,A2)))</f>
        <v>46298</v>
      </c>
    </row>
    <row r="3" customFormat="false" ht="15" hidden="false" customHeight="false" outlineLevel="0" collapsed="false">
      <c r="A3" s="7"/>
      <c r="B3" s="7"/>
      <c r="C3" s="7"/>
      <c r="D3" s="8" t="str">
        <f aca="false">IF(A3="","",SUMIFS(Transactions!$D:$D,Transactions!$B:$B,A3))</f>
        <v/>
      </c>
      <c r="E3" s="8" t="str">
        <f aca="false">IF(A3="","",SUMIFS(Transactions!$E:$E,Transactions!$B:$B,A3))</f>
        <v/>
      </c>
      <c r="F3" s="8" t="str">
        <f aca="false">IF(A3="","",D3-E3)</f>
        <v/>
      </c>
      <c r="G3" s="9" t="str">
        <f aca="false">IF(A3="","",IF(COUNTIF(Transactions!$B:$B,A3)=0,"",_xlfn.MAXIFS(Transactions!$A:$A,Transactions!$B:$B,A3)))</f>
        <v/>
      </c>
    </row>
    <row r="4" customFormat="false" ht="15" hidden="false" customHeight="false" outlineLevel="0" collapsed="false">
      <c r="A4" s="7"/>
      <c r="B4" s="7"/>
      <c r="C4" s="7"/>
      <c r="D4" s="8" t="str">
        <f aca="false">IF(A4="","",SUMIFS(Transactions!$D:$D,Transactions!$B:$B,A4))</f>
        <v/>
      </c>
      <c r="E4" s="8" t="str">
        <f aca="false">IF(A4="","",SUMIFS(Transactions!$E:$E,Transactions!$B:$B,A4))</f>
        <v/>
      </c>
      <c r="F4" s="8" t="str">
        <f aca="false">IF(A4="","",D4-E4)</f>
        <v/>
      </c>
      <c r="G4" s="9" t="str">
        <f aca="false">IF(A4="","",IF(COUNTIF(Transactions!$B:$B,A4)=0,"",_xlfn.MAXIFS(Transactions!$A:$A,Transactions!$B:$B,A4)))</f>
        <v/>
      </c>
    </row>
    <row r="5" customFormat="false" ht="15" hidden="false" customHeight="false" outlineLevel="0" collapsed="false">
      <c r="A5" s="7"/>
      <c r="B5" s="7"/>
      <c r="C5" s="7"/>
      <c r="D5" s="8" t="str">
        <f aca="false">IF(A5="","",SUMIFS(Transactions!$D:$D,Transactions!$B:$B,A5))</f>
        <v/>
      </c>
      <c r="E5" s="8" t="str">
        <f aca="false">IF(A5="","",SUMIFS(Transactions!$E:$E,Transactions!$B:$B,A5))</f>
        <v/>
      </c>
      <c r="F5" s="8" t="str">
        <f aca="false">IF(A5="","",D5-E5)</f>
        <v/>
      </c>
      <c r="G5" s="9" t="str">
        <f aca="false">IF(A5="","",IF(COUNTIF(Transactions!$B:$B,A5)=0,"",_xlfn.MAXIFS(Transactions!$A:$A,Transactions!$B:$B,A5)))</f>
        <v/>
      </c>
    </row>
    <row r="6" customFormat="false" ht="15" hidden="false" customHeight="false" outlineLevel="0" collapsed="false">
      <c r="A6" s="7"/>
      <c r="B6" s="7"/>
      <c r="C6" s="7"/>
      <c r="D6" s="8" t="str">
        <f aca="false">IF(A6="","",SUMIFS(Transactions!$D:$D,Transactions!$B:$B,A6))</f>
        <v/>
      </c>
      <c r="E6" s="8" t="str">
        <f aca="false">IF(A6="","",SUMIFS(Transactions!$E:$E,Transactions!$B:$B,A6))</f>
        <v/>
      </c>
      <c r="F6" s="8" t="str">
        <f aca="false">IF(A6="","",D6-E6)</f>
        <v/>
      </c>
      <c r="G6" s="9" t="str">
        <f aca="false">IF(A6="","",IF(COUNTIF(Transactions!$B:$B,A6)=0,"",_xlfn.MAXIFS(Transactions!$A:$A,Transactions!$B:$B,A6)))</f>
        <v/>
      </c>
    </row>
    <row r="7" customFormat="false" ht="15" hidden="false" customHeight="false" outlineLevel="0" collapsed="false">
      <c r="A7" s="7"/>
      <c r="B7" s="7"/>
      <c r="C7" s="7"/>
      <c r="D7" s="8" t="str">
        <f aca="false">IF(A7="","",SUMIFS(Transactions!$D:$D,Transactions!$B:$B,A7))</f>
        <v/>
      </c>
      <c r="E7" s="8" t="str">
        <f aca="false">IF(A7="","",SUMIFS(Transactions!$E:$E,Transactions!$B:$B,A7))</f>
        <v/>
      </c>
      <c r="F7" s="8" t="str">
        <f aca="false">IF(A7="","",D7-E7)</f>
        <v/>
      </c>
      <c r="G7" s="9" t="str">
        <f aca="false">IF(A7="","",IF(COUNTIF(Transactions!$B:$B,A7)=0,"",_xlfn.MAXIFS(Transactions!$A:$A,Transactions!$B:$B,A7)))</f>
        <v/>
      </c>
    </row>
    <row r="8" customFormat="false" ht="15" hidden="false" customHeight="false" outlineLevel="0" collapsed="false">
      <c r="A8" s="7"/>
      <c r="B8" s="7"/>
      <c r="C8" s="7"/>
      <c r="D8" s="8" t="str">
        <f aca="false">IF(A8="","",SUMIFS(Transactions!$D:$D,Transactions!$B:$B,A8))</f>
        <v/>
      </c>
      <c r="E8" s="8" t="str">
        <f aca="false">IF(A8="","",SUMIFS(Transactions!$E:$E,Transactions!$B:$B,A8))</f>
        <v/>
      </c>
      <c r="F8" s="8" t="str">
        <f aca="false">IF(A8="","",D8-E8)</f>
        <v/>
      </c>
      <c r="G8" s="9" t="str">
        <f aca="false">IF(A8="","",IF(COUNTIF(Transactions!$B:$B,A8)=0,"",_xlfn.MAXIFS(Transactions!$A:$A,Transactions!$B:$B,A8)))</f>
        <v/>
      </c>
    </row>
    <row r="9" customFormat="false" ht="15" hidden="false" customHeight="false" outlineLevel="0" collapsed="false">
      <c r="A9" s="7"/>
      <c r="B9" s="7"/>
      <c r="C9" s="7"/>
      <c r="D9" s="8" t="str">
        <f aca="false">IF(A9="","",SUMIFS(Transactions!$D:$D,Transactions!$B:$B,A9))</f>
        <v/>
      </c>
      <c r="E9" s="8" t="str">
        <f aca="false">IF(A9="","",SUMIFS(Transactions!$E:$E,Transactions!$B:$B,A9))</f>
        <v/>
      </c>
      <c r="F9" s="8" t="str">
        <f aca="false">IF(A9="","",D9-E9)</f>
        <v/>
      </c>
      <c r="G9" s="9" t="str">
        <f aca="false">IF(A9="","",IF(COUNTIF(Transactions!$B:$B,A9)=0,"",_xlfn.MAXIFS(Transactions!$A:$A,Transactions!$B:$B,A9)))</f>
        <v/>
      </c>
    </row>
    <row r="10" customFormat="false" ht="15" hidden="false" customHeight="false" outlineLevel="0" collapsed="false">
      <c r="A10" s="7"/>
      <c r="B10" s="7"/>
      <c r="C10" s="7"/>
      <c r="D10" s="8" t="str">
        <f aca="false">IF(A10="","",SUMIFS(Transactions!$D:$D,Transactions!$B:$B,A10))</f>
        <v/>
      </c>
      <c r="E10" s="8" t="str">
        <f aca="false">IF(A10="","",SUMIFS(Transactions!$E:$E,Transactions!$B:$B,A10))</f>
        <v/>
      </c>
      <c r="F10" s="8" t="str">
        <f aca="false">IF(A10="","",D10-E10)</f>
        <v/>
      </c>
      <c r="G10" s="9" t="str">
        <f aca="false">IF(A10="","",IF(COUNTIF(Transactions!$B:$B,A10)=0,"",_xlfn.MAXIFS(Transactions!$A:$A,Transactions!$B:$B,A10)))</f>
        <v/>
      </c>
    </row>
    <row r="11" customFormat="false" ht="15" hidden="false" customHeight="false" outlineLevel="0" collapsed="false">
      <c r="A11" s="7"/>
      <c r="B11" s="7"/>
      <c r="C11" s="7"/>
      <c r="D11" s="8" t="str">
        <f aca="false">IF(A11="","",SUMIFS(Transactions!$D:$D,Transactions!$B:$B,A11))</f>
        <v/>
      </c>
      <c r="E11" s="8" t="str">
        <f aca="false">IF(A11="","",SUMIFS(Transactions!$E:$E,Transactions!$B:$B,A11))</f>
        <v/>
      </c>
      <c r="F11" s="8" t="str">
        <f aca="false">IF(A11="","",D11-E11)</f>
        <v/>
      </c>
      <c r="G11" s="9" t="str">
        <f aca="false">IF(A11="","",IF(COUNTIF(Transactions!$B:$B,A11)=0,"",_xlfn.MAXIFS(Transactions!$A:$A,Transactions!$B:$B,A11)))</f>
        <v/>
      </c>
    </row>
    <row r="12" customFormat="false" ht="15" hidden="false" customHeight="false" outlineLevel="0" collapsed="false">
      <c r="A12" s="7"/>
      <c r="B12" s="7"/>
      <c r="C12" s="7"/>
      <c r="D12" s="8" t="str">
        <f aca="false">IF(A12="","",SUMIFS(Transactions!$D:$D,Transactions!$B:$B,A12))</f>
        <v/>
      </c>
      <c r="E12" s="8" t="str">
        <f aca="false">IF(A12="","",SUMIFS(Transactions!$E:$E,Transactions!$B:$B,A12))</f>
        <v/>
      </c>
      <c r="F12" s="8" t="str">
        <f aca="false">IF(A12="","",D12-E12)</f>
        <v/>
      </c>
      <c r="G12" s="9" t="str">
        <f aca="false">IF(A12="","",IF(COUNTIF(Transactions!$B:$B,A12)=0,"",_xlfn.MAXIFS(Transactions!$A:$A,Transactions!$B:$B,A12)))</f>
        <v/>
      </c>
    </row>
    <row r="13" customFormat="false" ht="15" hidden="false" customHeight="false" outlineLevel="0" collapsed="false">
      <c r="A13" s="7"/>
      <c r="B13" s="7"/>
      <c r="C13" s="7"/>
      <c r="D13" s="8" t="str">
        <f aca="false">IF(A13="","",SUMIFS(Transactions!$D:$D,Transactions!$B:$B,A13))</f>
        <v/>
      </c>
      <c r="E13" s="8" t="str">
        <f aca="false">IF(A13="","",SUMIFS(Transactions!$E:$E,Transactions!$B:$B,A13))</f>
        <v/>
      </c>
      <c r="F13" s="8" t="str">
        <f aca="false">IF(A13="","",D13-E13)</f>
        <v/>
      </c>
      <c r="G13" s="9" t="str">
        <f aca="false">IF(A13="","",IF(COUNTIF(Transactions!$B:$B,A13)=0,"",_xlfn.MAXIFS(Transactions!$A:$A,Transactions!$B:$B,A13)))</f>
        <v/>
      </c>
    </row>
    <row r="14" customFormat="false" ht="15" hidden="false" customHeight="false" outlineLevel="0" collapsed="false">
      <c r="A14" s="7"/>
      <c r="B14" s="7"/>
      <c r="C14" s="7"/>
      <c r="D14" s="8" t="str">
        <f aca="false">IF(A14="","",SUMIFS(Transactions!$D:$D,Transactions!$B:$B,A14))</f>
        <v/>
      </c>
      <c r="E14" s="8" t="str">
        <f aca="false">IF(A14="","",SUMIFS(Transactions!$E:$E,Transactions!$B:$B,A14))</f>
        <v/>
      </c>
      <c r="F14" s="8" t="str">
        <f aca="false">IF(A14="","",D14-E14)</f>
        <v/>
      </c>
      <c r="G14" s="9" t="str">
        <f aca="false">IF(A14="","",IF(COUNTIF(Transactions!$B:$B,A14)=0,"",_xlfn.MAXIFS(Transactions!$A:$A,Transactions!$B:$B,A14)))</f>
        <v/>
      </c>
    </row>
    <row r="15" customFormat="false" ht="15" hidden="false" customHeight="false" outlineLevel="0" collapsed="false">
      <c r="A15" s="7"/>
      <c r="B15" s="7"/>
      <c r="C15" s="7"/>
      <c r="D15" s="8" t="str">
        <f aca="false">IF(A15="","",SUMIFS(Transactions!$D:$D,Transactions!$B:$B,A15))</f>
        <v/>
      </c>
      <c r="E15" s="8" t="str">
        <f aca="false">IF(A15="","",SUMIFS(Transactions!$E:$E,Transactions!$B:$B,A15))</f>
        <v/>
      </c>
      <c r="F15" s="8" t="str">
        <f aca="false">IF(A15="","",D15-E15)</f>
        <v/>
      </c>
      <c r="G15" s="9" t="str">
        <f aca="false">IF(A15="","",IF(COUNTIF(Transactions!$B:$B,A15)=0,"",_xlfn.MAXIFS(Transactions!$A:$A,Transactions!$B:$B,A15)))</f>
        <v/>
      </c>
    </row>
    <row r="16" customFormat="false" ht="15" hidden="false" customHeight="false" outlineLevel="0" collapsed="false">
      <c r="A16" s="7"/>
      <c r="B16" s="7"/>
      <c r="C16" s="7"/>
      <c r="D16" s="8" t="str">
        <f aca="false">IF(A16="","",SUMIFS(Transactions!$D:$D,Transactions!$B:$B,A16))</f>
        <v/>
      </c>
      <c r="E16" s="8" t="str">
        <f aca="false">IF(A16="","",SUMIFS(Transactions!$E:$E,Transactions!$B:$B,A16))</f>
        <v/>
      </c>
      <c r="F16" s="8" t="str">
        <f aca="false">IF(A16="","",D16-E16)</f>
        <v/>
      </c>
      <c r="G16" s="9" t="str">
        <f aca="false">IF(A16="","",IF(COUNTIF(Transactions!$B:$B,A16)=0,"",_xlfn.MAXIFS(Transactions!$A:$A,Transactions!$B:$B,A16)))</f>
        <v/>
      </c>
    </row>
    <row r="17" customFormat="false" ht="15" hidden="false" customHeight="false" outlineLevel="0" collapsed="false">
      <c r="A17" s="7"/>
      <c r="B17" s="7"/>
      <c r="C17" s="7"/>
      <c r="D17" s="8" t="str">
        <f aca="false">IF(A17="","",SUMIFS(Transactions!$D:$D,Transactions!$B:$B,A17))</f>
        <v/>
      </c>
      <c r="E17" s="8" t="str">
        <f aca="false">IF(A17="","",SUMIFS(Transactions!$E:$E,Transactions!$B:$B,A17))</f>
        <v/>
      </c>
      <c r="F17" s="8" t="str">
        <f aca="false">IF(A17="","",D17-E17)</f>
        <v/>
      </c>
      <c r="G17" s="9" t="str">
        <f aca="false">IF(A17="","",IF(COUNTIF(Transactions!$B:$B,A17)=0,"",_xlfn.MAXIFS(Transactions!$A:$A,Transactions!$B:$B,A17)))</f>
        <v/>
      </c>
    </row>
    <row r="18" customFormat="false" ht="15" hidden="false" customHeight="false" outlineLevel="0" collapsed="false">
      <c r="A18" s="7"/>
      <c r="B18" s="7"/>
      <c r="C18" s="7"/>
      <c r="D18" s="8" t="str">
        <f aca="false">IF(A18="","",SUMIFS(Transactions!$D:$D,Transactions!$B:$B,A18))</f>
        <v/>
      </c>
      <c r="E18" s="8" t="str">
        <f aca="false">IF(A18="","",SUMIFS(Transactions!$E:$E,Transactions!$B:$B,A18))</f>
        <v/>
      </c>
      <c r="F18" s="8" t="str">
        <f aca="false">IF(A18="","",D18-E18)</f>
        <v/>
      </c>
      <c r="G18" s="9" t="str">
        <f aca="false">IF(A18="","",IF(COUNTIF(Transactions!$B:$B,A18)=0,"",_xlfn.MAXIFS(Transactions!$A:$A,Transactions!$B:$B,A18)))</f>
        <v/>
      </c>
    </row>
    <row r="19" customFormat="false" ht="15" hidden="false" customHeight="false" outlineLevel="0" collapsed="false">
      <c r="A19" s="7"/>
      <c r="B19" s="7"/>
      <c r="C19" s="7"/>
      <c r="D19" s="8" t="str">
        <f aca="false">IF(A19="","",SUMIFS(Transactions!$D:$D,Transactions!$B:$B,A19))</f>
        <v/>
      </c>
      <c r="E19" s="8" t="str">
        <f aca="false">IF(A19="","",SUMIFS(Transactions!$E:$E,Transactions!$B:$B,A19))</f>
        <v/>
      </c>
      <c r="F19" s="8" t="str">
        <f aca="false">IF(A19="","",D19-E19)</f>
        <v/>
      </c>
      <c r="G19" s="9" t="str">
        <f aca="false">IF(A19="","",IF(COUNTIF(Transactions!$B:$B,A19)=0,"",_xlfn.MAXIFS(Transactions!$A:$A,Transactions!$B:$B,A19)))</f>
        <v/>
      </c>
    </row>
    <row r="20" customFormat="false" ht="15" hidden="false" customHeight="false" outlineLevel="0" collapsed="false">
      <c r="A20" s="7"/>
      <c r="B20" s="7"/>
      <c r="C20" s="7"/>
      <c r="D20" s="8" t="str">
        <f aca="false">IF(A20="","",SUMIFS(Transactions!$D:$D,Transactions!$B:$B,A20))</f>
        <v/>
      </c>
      <c r="E20" s="8" t="str">
        <f aca="false">IF(A20="","",SUMIFS(Transactions!$E:$E,Transactions!$B:$B,A20))</f>
        <v/>
      </c>
      <c r="F20" s="8" t="str">
        <f aca="false">IF(A20="","",D20-E20)</f>
        <v/>
      </c>
      <c r="G20" s="9" t="str">
        <f aca="false">IF(A20="","",IF(COUNTIF(Transactions!$B:$B,A20)=0,"",_xlfn.MAXIFS(Transactions!$A:$A,Transactions!$B:$B,A20)))</f>
        <v/>
      </c>
    </row>
    <row r="21" customFormat="false" ht="15" hidden="false" customHeight="false" outlineLevel="0" collapsed="false">
      <c r="A21" s="7"/>
      <c r="B21" s="7"/>
      <c r="C21" s="7"/>
      <c r="D21" s="8" t="str">
        <f aca="false">IF(A21="","",SUMIFS(Transactions!$D:$D,Transactions!$B:$B,A21))</f>
        <v/>
      </c>
      <c r="E21" s="8" t="str">
        <f aca="false">IF(A21="","",SUMIFS(Transactions!$E:$E,Transactions!$B:$B,A21))</f>
        <v/>
      </c>
      <c r="F21" s="8" t="str">
        <f aca="false">IF(A21="","",D21-E21)</f>
        <v/>
      </c>
      <c r="G21" s="9" t="str">
        <f aca="false">IF(A21="","",IF(COUNTIF(Transactions!$B:$B,A21)=0,"",_xlfn.MAXIFS(Transactions!$A:$A,Transactions!$B:$B,A21)))</f>
        <v/>
      </c>
    </row>
    <row r="22" customFormat="false" ht="15" hidden="false" customHeight="false" outlineLevel="0" collapsed="false">
      <c r="A22" s="7"/>
      <c r="B22" s="7"/>
      <c r="C22" s="7"/>
      <c r="D22" s="8" t="str">
        <f aca="false">IF(A22="","",SUMIFS(Transactions!$D:$D,Transactions!$B:$B,A22))</f>
        <v/>
      </c>
      <c r="E22" s="8" t="str">
        <f aca="false">IF(A22="","",SUMIFS(Transactions!$E:$E,Transactions!$B:$B,A22))</f>
        <v/>
      </c>
      <c r="F22" s="8" t="str">
        <f aca="false">IF(A22="","",D22-E22)</f>
        <v/>
      </c>
      <c r="G22" s="9" t="str">
        <f aca="false">IF(A22="","",IF(COUNTIF(Transactions!$B:$B,A22)=0,"",_xlfn.MAXIFS(Transactions!$A:$A,Transactions!$B:$B,A22)))</f>
        <v/>
      </c>
    </row>
    <row r="23" customFormat="false" ht="15" hidden="false" customHeight="false" outlineLevel="0" collapsed="false">
      <c r="A23" s="7"/>
      <c r="B23" s="7"/>
      <c r="C23" s="7"/>
      <c r="D23" s="8" t="str">
        <f aca="false">IF(A23="","",SUMIFS(Transactions!$D:$D,Transactions!$B:$B,A23))</f>
        <v/>
      </c>
      <c r="E23" s="8" t="str">
        <f aca="false">IF(A23="","",SUMIFS(Transactions!$E:$E,Transactions!$B:$B,A23))</f>
        <v/>
      </c>
      <c r="F23" s="8" t="str">
        <f aca="false">IF(A23="","",D23-E23)</f>
        <v/>
      </c>
      <c r="G23" s="9" t="str">
        <f aca="false">IF(A23="","",IF(COUNTIF(Transactions!$B:$B,A23)=0,"",_xlfn.MAXIFS(Transactions!$A:$A,Transactions!$B:$B,A23)))</f>
        <v/>
      </c>
    </row>
    <row r="24" customFormat="false" ht="15" hidden="false" customHeight="false" outlineLevel="0" collapsed="false">
      <c r="A24" s="7"/>
      <c r="B24" s="7"/>
      <c r="C24" s="7"/>
      <c r="D24" s="8" t="str">
        <f aca="false">IF(A24="","",SUMIFS(Transactions!$D:$D,Transactions!$B:$B,A24))</f>
        <v/>
      </c>
      <c r="E24" s="8" t="str">
        <f aca="false">IF(A24="","",SUMIFS(Transactions!$E:$E,Transactions!$B:$B,A24))</f>
        <v/>
      </c>
      <c r="F24" s="8" t="str">
        <f aca="false">IF(A24="","",D24-E24)</f>
        <v/>
      </c>
      <c r="G24" s="9" t="str">
        <f aca="false">IF(A24="","",IF(COUNTIF(Transactions!$B:$B,A24)=0,"",_xlfn.MAXIFS(Transactions!$A:$A,Transactions!$B:$B,A24)))</f>
        <v/>
      </c>
    </row>
    <row r="25" customFormat="false" ht="15" hidden="false" customHeight="false" outlineLevel="0" collapsed="false">
      <c r="A25" s="7"/>
      <c r="B25" s="7"/>
      <c r="C25" s="7"/>
      <c r="D25" s="8" t="str">
        <f aca="false">IF(A25="","",SUMIFS(Transactions!$D:$D,Transactions!$B:$B,A25))</f>
        <v/>
      </c>
      <c r="E25" s="8" t="str">
        <f aca="false">IF(A25="","",SUMIFS(Transactions!$E:$E,Transactions!$B:$B,A25))</f>
        <v/>
      </c>
      <c r="F25" s="8" t="str">
        <f aca="false">IF(A25="","",D25-E25)</f>
        <v/>
      </c>
      <c r="G25" s="9" t="str">
        <f aca="false">IF(A25="","",IF(COUNTIF(Transactions!$B:$B,A25)=0,"",_xlfn.MAXIFS(Transactions!$A:$A,Transactions!$B:$B,A25)))</f>
        <v/>
      </c>
    </row>
    <row r="26" customFormat="false" ht="15" hidden="false" customHeight="false" outlineLevel="0" collapsed="false">
      <c r="A26" s="7"/>
      <c r="B26" s="7"/>
      <c r="C26" s="7"/>
      <c r="D26" s="8" t="str">
        <f aca="false">IF(A26="","",SUMIFS(Transactions!$D:$D,Transactions!$B:$B,A26))</f>
        <v/>
      </c>
      <c r="E26" s="8" t="str">
        <f aca="false">IF(A26="","",SUMIFS(Transactions!$E:$E,Transactions!$B:$B,A26))</f>
        <v/>
      </c>
      <c r="F26" s="8" t="str">
        <f aca="false">IF(A26="","",D26-E26)</f>
        <v/>
      </c>
      <c r="G26" s="9" t="str">
        <f aca="false">IF(A26="","",IF(COUNTIF(Transactions!$B:$B,A26)=0,"",_xlfn.MAXIFS(Transactions!$A:$A,Transactions!$B:$B,A26)))</f>
        <v/>
      </c>
    </row>
    <row r="27" customFormat="false" ht="15" hidden="false" customHeight="false" outlineLevel="0" collapsed="false">
      <c r="A27" s="7"/>
      <c r="B27" s="7"/>
      <c r="C27" s="7"/>
      <c r="D27" s="8" t="str">
        <f aca="false">IF(A27="","",SUMIFS(Transactions!$D:$D,Transactions!$B:$B,A27))</f>
        <v/>
      </c>
      <c r="E27" s="8" t="str">
        <f aca="false">IF(A27="","",SUMIFS(Transactions!$E:$E,Transactions!$B:$B,A27))</f>
        <v/>
      </c>
      <c r="F27" s="8" t="str">
        <f aca="false">IF(A27="","",D27-E27)</f>
        <v/>
      </c>
      <c r="G27" s="9" t="str">
        <f aca="false">IF(A27="","",IF(COUNTIF(Transactions!$B:$B,A27)=0,"",_xlfn.MAXIFS(Transactions!$A:$A,Transactions!$B:$B,A27)))</f>
        <v/>
      </c>
    </row>
    <row r="28" customFormat="false" ht="15" hidden="false" customHeight="false" outlineLevel="0" collapsed="false">
      <c r="A28" s="7"/>
      <c r="B28" s="7"/>
      <c r="C28" s="7"/>
      <c r="D28" s="8" t="str">
        <f aca="false">IF(A28="","",SUMIFS(Transactions!$D:$D,Transactions!$B:$B,A28))</f>
        <v/>
      </c>
      <c r="E28" s="8" t="str">
        <f aca="false">IF(A28="","",SUMIFS(Transactions!$E:$E,Transactions!$B:$B,A28))</f>
        <v/>
      </c>
      <c r="F28" s="8" t="str">
        <f aca="false">IF(A28="","",D28-E28)</f>
        <v/>
      </c>
      <c r="G28" s="9" t="str">
        <f aca="false">IF(A28="","",IF(COUNTIF(Transactions!$B:$B,A28)=0,"",_xlfn.MAXIFS(Transactions!$A:$A,Transactions!$B:$B,A28)))</f>
        <v/>
      </c>
    </row>
    <row r="29" customFormat="false" ht="15" hidden="false" customHeight="false" outlineLevel="0" collapsed="false">
      <c r="A29" s="7"/>
      <c r="B29" s="7"/>
      <c r="C29" s="7"/>
      <c r="D29" s="8" t="str">
        <f aca="false">IF(A29="","",SUMIFS(Transactions!$D:$D,Transactions!$B:$B,A29))</f>
        <v/>
      </c>
      <c r="E29" s="8" t="str">
        <f aca="false">IF(A29="","",SUMIFS(Transactions!$E:$E,Transactions!$B:$B,A29))</f>
        <v/>
      </c>
      <c r="F29" s="8" t="str">
        <f aca="false">IF(A29="","",D29-E29)</f>
        <v/>
      </c>
      <c r="G29" s="9" t="str">
        <f aca="false">IF(A29="","",IF(COUNTIF(Transactions!$B:$B,A29)=0,"",_xlfn.MAXIFS(Transactions!$A:$A,Transactions!$B:$B,A29)))</f>
        <v/>
      </c>
    </row>
    <row r="30" customFormat="false" ht="15" hidden="false" customHeight="false" outlineLevel="0" collapsed="false">
      <c r="A30" s="7"/>
      <c r="B30" s="7"/>
      <c r="C30" s="7"/>
      <c r="D30" s="8" t="str">
        <f aca="false">IF(A30="","",SUMIFS(Transactions!$D:$D,Transactions!$B:$B,A30))</f>
        <v/>
      </c>
      <c r="E30" s="8" t="str">
        <f aca="false">IF(A30="","",SUMIFS(Transactions!$E:$E,Transactions!$B:$B,A30))</f>
        <v/>
      </c>
      <c r="F30" s="8" t="str">
        <f aca="false">IF(A30="","",D30-E30)</f>
        <v/>
      </c>
      <c r="G30" s="9" t="str">
        <f aca="false">IF(A30="","",IF(COUNTIF(Transactions!$B:$B,A30)=0,"",_xlfn.MAXIFS(Transactions!$A:$A,Transactions!$B:$B,A30)))</f>
        <v/>
      </c>
    </row>
    <row r="31" customFormat="false" ht="15" hidden="false" customHeight="false" outlineLevel="0" collapsed="false">
      <c r="A31" s="7"/>
      <c r="B31" s="7"/>
      <c r="C31" s="7"/>
      <c r="D31" s="8" t="str">
        <f aca="false">IF(A31="","",SUMIFS(Transactions!$D:$D,Transactions!$B:$B,A31))</f>
        <v/>
      </c>
      <c r="E31" s="8" t="str">
        <f aca="false">IF(A31="","",SUMIFS(Transactions!$E:$E,Transactions!$B:$B,A31))</f>
        <v/>
      </c>
      <c r="F31" s="8" t="str">
        <f aca="false">IF(A31="","",D31-E31)</f>
        <v/>
      </c>
      <c r="G31" s="9" t="str">
        <f aca="false">IF(A31="","",IF(COUNTIF(Transactions!$B:$B,A31)=0,"",_xlfn.MAXIFS(Transactions!$A:$A,Transactions!$B:$B,A31)))</f>
        <v/>
      </c>
    </row>
    <row r="32" customFormat="false" ht="15" hidden="false" customHeight="false" outlineLevel="0" collapsed="false">
      <c r="A32" s="7"/>
      <c r="B32" s="7"/>
      <c r="C32" s="7"/>
      <c r="D32" s="8" t="str">
        <f aca="false">IF(A32="","",SUMIFS(Transactions!$D:$D,Transactions!$B:$B,A32))</f>
        <v/>
      </c>
      <c r="E32" s="8" t="str">
        <f aca="false">IF(A32="","",SUMIFS(Transactions!$E:$E,Transactions!$B:$B,A32))</f>
        <v/>
      </c>
      <c r="F32" s="8" t="str">
        <f aca="false">IF(A32="","",D32-E32)</f>
        <v/>
      </c>
      <c r="G32" s="9" t="str">
        <f aca="false">IF(A32="","",IF(COUNTIF(Transactions!$B:$B,A32)=0,"",_xlfn.MAXIFS(Transactions!$A:$A,Transactions!$B:$B,A32)))</f>
        <v/>
      </c>
    </row>
    <row r="33" customFormat="false" ht="15" hidden="false" customHeight="false" outlineLevel="0" collapsed="false">
      <c r="A33" s="7"/>
      <c r="B33" s="7"/>
      <c r="C33" s="7"/>
      <c r="D33" s="8" t="str">
        <f aca="false">IF(A33="","",SUMIFS(Transactions!$D:$D,Transactions!$B:$B,A33))</f>
        <v/>
      </c>
      <c r="E33" s="8" t="str">
        <f aca="false">IF(A33="","",SUMIFS(Transactions!$E:$E,Transactions!$B:$B,A33))</f>
        <v/>
      </c>
      <c r="F33" s="8" t="str">
        <f aca="false">IF(A33="","",D33-E33)</f>
        <v/>
      </c>
      <c r="G33" s="9" t="str">
        <f aca="false">IF(A33="","",IF(COUNTIF(Transactions!$B:$B,A33)=0,"",_xlfn.MAXIFS(Transactions!$A:$A,Transactions!$B:$B,A33)))</f>
        <v/>
      </c>
    </row>
    <row r="34" customFormat="false" ht="15" hidden="false" customHeight="false" outlineLevel="0" collapsed="false">
      <c r="A34" s="7"/>
      <c r="B34" s="7"/>
      <c r="C34" s="7"/>
      <c r="D34" s="8" t="str">
        <f aca="false">IF(A34="","",SUMIFS(Transactions!$D:$D,Transactions!$B:$B,A34))</f>
        <v/>
      </c>
      <c r="E34" s="8" t="str">
        <f aca="false">IF(A34="","",SUMIFS(Transactions!$E:$E,Transactions!$B:$B,A34))</f>
        <v/>
      </c>
      <c r="F34" s="8" t="str">
        <f aca="false">IF(A34="","",D34-E34)</f>
        <v/>
      </c>
      <c r="G34" s="9" t="str">
        <f aca="false">IF(A34="","",IF(COUNTIF(Transactions!$B:$B,A34)=0,"",_xlfn.MAXIFS(Transactions!$A:$A,Transactions!$B:$B,A34)))</f>
        <v/>
      </c>
    </row>
    <row r="35" customFormat="false" ht="15" hidden="false" customHeight="false" outlineLevel="0" collapsed="false">
      <c r="A35" s="7"/>
      <c r="B35" s="7"/>
      <c r="C35" s="7"/>
      <c r="D35" s="8" t="str">
        <f aca="false">IF(A35="","",SUMIFS(Transactions!$D:$D,Transactions!$B:$B,A35))</f>
        <v/>
      </c>
      <c r="E35" s="8" t="str">
        <f aca="false">IF(A35="","",SUMIFS(Transactions!$E:$E,Transactions!$B:$B,A35))</f>
        <v/>
      </c>
      <c r="F35" s="8" t="str">
        <f aca="false">IF(A35="","",D35-E35)</f>
        <v/>
      </c>
      <c r="G35" s="9" t="str">
        <f aca="false">IF(A35="","",IF(COUNTIF(Transactions!$B:$B,A35)=0,"",_xlfn.MAXIFS(Transactions!$A:$A,Transactions!$B:$B,A35)))</f>
        <v/>
      </c>
    </row>
    <row r="36" customFormat="false" ht="15" hidden="false" customHeight="false" outlineLevel="0" collapsed="false">
      <c r="A36" s="7"/>
      <c r="B36" s="7"/>
      <c r="C36" s="7"/>
      <c r="D36" s="8" t="str">
        <f aca="false">IF(A36="","",SUMIFS(Transactions!$D:$D,Transactions!$B:$B,A36))</f>
        <v/>
      </c>
      <c r="E36" s="8" t="str">
        <f aca="false">IF(A36="","",SUMIFS(Transactions!$E:$E,Transactions!$B:$B,A36))</f>
        <v/>
      </c>
      <c r="F36" s="8" t="str">
        <f aca="false">IF(A36="","",D36-E36)</f>
        <v/>
      </c>
      <c r="G36" s="9" t="str">
        <f aca="false">IF(A36="","",IF(COUNTIF(Transactions!$B:$B,A36)=0,"",_xlfn.MAXIFS(Transactions!$A:$A,Transactions!$B:$B,A36)))</f>
        <v/>
      </c>
    </row>
    <row r="37" customFormat="false" ht="15" hidden="false" customHeight="false" outlineLevel="0" collapsed="false">
      <c r="A37" s="7"/>
      <c r="B37" s="7"/>
      <c r="C37" s="7"/>
      <c r="D37" s="8" t="str">
        <f aca="false">IF(A37="","",SUMIFS(Transactions!$D:$D,Transactions!$B:$B,A37))</f>
        <v/>
      </c>
      <c r="E37" s="8" t="str">
        <f aca="false">IF(A37="","",SUMIFS(Transactions!$E:$E,Transactions!$B:$B,A37))</f>
        <v/>
      </c>
      <c r="F37" s="8" t="str">
        <f aca="false">IF(A37="","",D37-E37)</f>
        <v/>
      </c>
      <c r="G37" s="9" t="str">
        <f aca="false">IF(A37="","",IF(COUNTIF(Transactions!$B:$B,A37)=0,"",_xlfn.MAXIFS(Transactions!$A:$A,Transactions!$B:$B,A37)))</f>
        <v/>
      </c>
    </row>
    <row r="38" customFormat="false" ht="15" hidden="false" customHeight="false" outlineLevel="0" collapsed="false">
      <c r="A38" s="7"/>
      <c r="B38" s="7"/>
      <c r="C38" s="7"/>
      <c r="D38" s="8" t="str">
        <f aca="false">IF(A38="","",SUMIFS(Transactions!$D:$D,Transactions!$B:$B,A38))</f>
        <v/>
      </c>
      <c r="E38" s="8" t="str">
        <f aca="false">IF(A38="","",SUMIFS(Transactions!$E:$E,Transactions!$B:$B,A38))</f>
        <v/>
      </c>
      <c r="F38" s="8" t="str">
        <f aca="false">IF(A38="","",D38-E38)</f>
        <v/>
      </c>
      <c r="G38" s="9" t="str">
        <f aca="false">IF(A38="","",IF(COUNTIF(Transactions!$B:$B,A38)=0,"",_xlfn.MAXIFS(Transactions!$A:$A,Transactions!$B:$B,A38)))</f>
        <v/>
      </c>
    </row>
    <row r="39" customFormat="false" ht="15" hidden="false" customHeight="false" outlineLevel="0" collapsed="false">
      <c r="A39" s="7"/>
      <c r="B39" s="7"/>
      <c r="C39" s="7"/>
      <c r="D39" s="8" t="str">
        <f aca="false">IF(A39="","",SUMIFS(Transactions!$D:$D,Transactions!$B:$B,A39))</f>
        <v/>
      </c>
      <c r="E39" s="8" t="str">
        <f aca="false">IF(A39="","",SUMIFS(Transactions!$E:$E,Transactions!$B:$B,A39))</f>
        <v/>
      </c>
      <c r="F39" s="8" t="str">
        <f aca="false">IF(A39="","",D39-E39)</f>
        <v/>
      </c>
      <c r="G39" s="9" t="str">
        <f aca="false">IF(A39="","",IF(COUNTIF(Transactions!$B:$B,A39)=0,"",_xlfn.MAXIFS(Transactions!$A:$A,Transactions!$B:$B,A39)))</f>
        <v/>
      </c>
    </row>
    <row r="40" customFormat="false" ht="15" hidden="false" customHeight="false" outlineLevel="0" collapsed="false">
      <c r="A40" s="7"/>
      <c r="B40" s="7"/>
      <c r="C40" s="7"/>
      <c r="D40" s="8" t="str">
        <f aca="false">IF(A40="","",SUMIFS(Transactions!$D:$D,Transactions!$B:$B,A40))</f>
        <v/>
      </c>
      <c r="E40" s="8" t="str">
        <f aca="false">IF(A40="","",SUMIFS(Transactions!$E:$E,Transactions!$B:$B,A40))</f>
        <v/>
      </c>
      <c r="F40" s="8" t="str">
        <f aca="false">IF(A40="","",D40-E40)</f>
        <v/>
      </c>
      <c r="G40" s="9" t="str">
        <f aca="false">IF(A40="","",IF(COUNTIF(Transactions!$B:$B,A40)=0,"",_xlfn.MAXIFS(Transactions!$A:$A,Transactions!$B:$B,A40)))</f>
        <v/>
      </c>
    </row>
    <row r="41" customFormat="false" ht="15" hidden="false" customHeight="false" outlineLevel="0" collapsed="false">
      <c r="A41" s="7"/>
      <c r="B41" s="7"/>
      <c r="C41" s="7"/>
      <c r="D41" s="8" t="str">
        <f aca="false">IF(A41="","",SUMIFS(Transactions!$D:$D,Transactions!$B:$B,A41))</f>
        <v/>
      </c>
      <c r="E41" s="8" t="str">
        <f aca="false">IF(A41="","",SUMIFS(Transactions!$E:$E,Transactions!$B:$B,A41))</f>
        <v/>
      </c>
      <c r="F41" s="8" t="str">
        <f aca="false">IF(A41="","",D41-E41)</f>
        <v/>
      </c>
      <c r="G41" s="9" t="str">
        <f aca="false">IF(A41="","",IF(COUNTIF(Transactions!$B:$B,A41)=0,"",_xlfn.MAXIFS(Transactions!$A:$A,Transactions!$B:$B,A41)))</f>
        <v/>
      </c>
    </row>
    <row r="42" customFormat="false" ht="15" hidden="false" customHeight="false" outlineLevel="0" collapsed="false">
      <c r="A42" s="7"/>
      <c r="B42" s="7"/>
      <c r="C42" s="7"/>
      <c r="D42" s="8" t="str">
        <f aca="false">IF(A42="","",SUMIFS(Transactions!$D:$D,Transactions!$B:$B,A42))</f>
        <v/>
      </c>
      <c r="E42" s="8" t="str">
        <f aca="false">IF(A42="","",SUMIFS(Transactions!$E:$E,Transactions!$B:$B,A42))</f>
        <v/>
      </c>
      <c r="F42" s="8" t="str">
        <f aca="false">IF(A42="","",D42-E42)</f>
        <v/>
      </c>
      <c r="G42" s="9" t="str">
        <f aca="false">IF(A42="","",IF(COUNTIF(Transactions!$B:$B,A42)=0,"",_xlfn.MAXIFS(Transactions!$A:$A,Transactions!$B:$B,A42)))</f>
        <v/>
      </c>
    </row>
    <row r="43" customFormat="false" ht="15" hidden="false" customHeight="false" outlineLevel="0" collapsed="false">
      <c r="A43" s="7"/>
      <c r="B43" s="7"/>
      <c r="C43" s="7"/>
      <c r="D43" s="8" t="str">
        <f aca="false">IF(A43="","",SUMIFS(Transactions!$D:$D,Transactions!$B:$B,A43))</f>
        <v/>
      </c>
      <c r="E43" s="8" t="str">
        <f aca="false">IF(A43="","",SUMIFS(Transactions!$E:$E,Transactions!$B:$B,A43))</f>
        <v/>
      </c>
      <c r="F43" s="8" t="str">
        <f aca="false">IF(A43="","",D43-E43)</f>
        <v/>
      </c>
      <c r="G43" s="9" t="str">
        <f aca="false">IF(A43="","",IF(COUNTIF(Transactions!$B:$B,A43)=0,"",_xlfn.MAXIFS(Transactions!$A:$A,Transactions!$B:$B,A43)))</f>
        <v/>
      </c>
    </row>
    <row r="44" customFormat="false" ht="15" hidden="false" customHeight="false" outlineLevel="0" collapsed="false">
      <c r="A44" s="7"/>
      <c r="B44" s="7"/>
      <c r="C44" s="7"/>
      <c r="D44" s="8" t="str">
        <f aca="false">IF(A44="","",SUMIFS(Transactions!$D:$D,Transactions!$B:$B,A44))</f>
        <v/>
      </c>
      <c r="E44" s="8" t="str">
        <f aca="false">IF(A44="","",SUMIFS(Transactions!$E:$E,Transactions!$B:$B,A44))</f>
        <v/>
      </c>
      <c r="F44" s="8" t="str">
        <f aca="false">IF(A44="","",D44-E44)</f>
        <v/>
      </c>
      <c r="G44" s="9" t="str">
        <f aca="false">IF(A44="","",IF(COUNTIF(Transactions!$B:$B,A44)=0,"",_xlfn.MAXIFS(Transactions!$A:$A,Transactions!$B:$B,A44)))</f>
        <v/>
      </c>
    </row>
    <row r="45" customFormat="false" ht="15" hidden="false" customHeight="false" outlineLevel="0" collapsed="false">
      <c r="A45" s="7"/>
      <c r="B45" s="7"/>
      <c r="C45" s="7"/>
      <c r="D45" s="8" t="str">
        <f aca="false">IF(A45="","",SUMIFS(Transactions!$D:$D,Transactions!$B:$B,A45))</f>
        <v/>
      </c>
      <c r="E45" s="8" t="str">
        <f aca="false">IF(A45="","",SUMIFS(Transactions!$E:$E,Transactions!$B:$B,A45))</f>
        <v/>
      </c>
      <c r="F45" s="8" t="str">
        <f aca="false">IF(A45="","",D45-E45)</f>
        <v/>
      </c>
      <c r="G45" s="9" t="str">
        <f aca="false">IF(A45="","",IF(COUNTIF(Transactions!$B:$B,A45)=0,"",_xlfn.MAXIFS(Transactions!$A:$A,Transactions!$B:$B,A45)))</f>
        <v/>
      </c>
    </row>
    <row r="46" customFormat="false" ht="15" hidden="false" customHeight="false" outlineLevel="0" collapsed="false">
      <c r="A46" s="7"/>
      <c r="B46" s="7"/>
      <c r="C46" s="7"/>
      <c r="D46" s="8" t="str">
        <f aca="false">IF(A46="","",SUMIFS(Transactions!$D:$D,Transactions!$B:$B,A46))</f>
        <v/>
      </c>
      <c r="E46" s="8" t="str">
        <f aca="false">IF(A46="","",SUMIFS(Transactions!$E:$E,Transactions!$B:$B,A46))</f>
        <v/>
      </c>
      <c r="F46" s="8" t="str">
        <f aca="false">IF(A46="","",D46-E46)</f>
        <v/>
      </c>
      <c r="G46" s="9" t="str">
        <f aca="false">IF(A46="","",IF(COUNTIF(Transactions!$B:$B,A46)=0,"",_xlfn.MAXIFS(Transactions!$A:$A,Transactions!$B:$B,A46)))</f>
        <v/>
      </c>
    </row>
    <row r="47" customFormat="false" ht="15" hidden="false" customHeight="false" outlineLevel="0" collapsed="false">
      <c r="A47" s="7"/>
      <c r="B47" s="7"/>
      <c r="C47" s="7"/>
      <c r="D47" s="8" t="str">
        <f aca="false">IF(A47="","",SUMIFS(Transactions!$D:$D,Transactions!$B:$B,A47))</f>
        <v/>
      </c>
      <c r="E47" s="8" t="str">
        <f aca="false">IF(A47="","",SUMIFS(Transactions!$E:$E,Transactions!$B:$B,A47))</f>
        <v/>
      </c>
      <c r="F47" s="8" t="str">
        <f aca="false">IF(A47="","",D47-E47)</f>
        <v/>
      </c>
      <c r="G47" s="9" t="str">
        <f aca="false">IF(A47="","",IF(COUNTIF(Transactions!$B:$B,A47)=0,"",_xlfn.MAXIFS(Transactions!$A:$A,Transactions!$B:$B,A47)))</f>
        <v/>
      </c>
    </row>
    <row r="48" customFormat="false" ht="15" hidden="false" customHeight="false" outlineLevel="0" collapsed="false">
      <c r="A48" s="7"/>
      <c r="B48" s="7"/>
      <c r="C48" s="7"/>
      <c r="D48" s="8" t="str">
        <f aca="false">IF(A48="","",SUMIFS(Transactions!$D:$D,Transactions!$B:$B,A48))</f>
        <v/>
      </c>
      <c r="E48" s="8" t="str">
        <f aca="false">IF(A48="","",SUMIFS(Transactions!$E:$E,Transactions!$B:$B,A48))</f>
        <v/>
      </c>
      <c r="F48" s="8" t="str">
        <f aca="false">IF(A48="","",D48-E48)</f>
        <v/>
      </c>
      <c r="G48" s="9" t="str">
        <f aca="false">IF(A48="","",IF(COUNTIF(Transactions!$B:$B,A48)=0,"",_xlfn.MAXIFS(Transactions!$A:$A,Transactions!$B:$B,A48)))</f>
        <v/>
      </c>
    </row>
    <row r="49" customFormat="false" ht="15" hidden="false" customHeight="false" outlineLevel="0" collapsed="false">
      <c r="A49" s="7"/>
      <c r="B49" s="7"/>
      <c r="C49" s="7"/>
      <c r="D49" s="8" t="str">
        <f aca="false">IF(A49="","",SUMIFS(Transactions!$D:$D,Transactions!$B:$B,A49))</f>
        <v/>
      </c>
      <c r="E49" s="8" t="str">
        <f aca="false">IF(A49="","",SUMIFS(Transactions!$E:$E,Transactions!$B:$B,A49))</f>
        <v/>
      </c>
      <c r="F49" s="8" t="str">
        <f aca="false">IF(A49="","",D49-E49)</f>
        <v/>
      </c>
      <c r="G49" s="9" t="str">
        <f aca="false">IF(A49="","",IF(COUNTIF(Transactions!$B:$B,A49)=0,"",_xlfn.MAXIFS(Transactions!$A:$A,Transactions!$B:$B,A49)))</f>
        <v/>
      </c>
    </row>
    <row r="50" customFormat="false" ht="15" hidden="false" customHeight="false" outlineLevel="0" collapsed="false">
      <c r="A50" s="7"/>
      <c r="B50" s="7"/>
      <c r="C50" s="7"/>
      <c r="D50" s="8" t="str">
        <f aca="false">IF(A50="","",SUMIFS(Transactions!$D:$D,Transactions!$B:$B,A50))</f>
        <v/>
      </c>
      <c r="E50" s="8" t="str">
        <f aca="false">IF(A50="","",SUMIFS(Transactions!$E:$E,Transactions!$B:$B,A50))</f>
        <v/>
      </c>
      <c r="F50" s="8" t="str">
        <f aca="false">IF(A50="","",D50-E50)</f>
        <v/>
      </c>
      <c r="G50" s="9" t="str">
        <f aca="false">IF(A50="","",IF(COUNTIF(Transactions!$B:$B,A50)=0,"",_xlfn.MAXIFS(Transactions!$A:$A,Transactions!$B:$B,A50)))</f>
        <v/>
      </c>
    </row>
    <row r="51" customFormat="false" ht="15" hidden="false" customHeight="false" outlineLevel="0" collapsed="false">
      <c r="A51" s="7"/>
      <c r="B51" s="7"/>
      <c r="C51" s="7"/>
      <c r="D51" s="8" t="str">
        <f aca="false">IF(A51="","",SUMIFS(Transactions!$D:$D,Transactions!$B:$B,A51))</f>
        <v/>
      </c>
      <c r="E51" s="8" t="str">
        <f aca="false">IF(A51="","",SUMIFS(Transactions!$E:$E,Transactions!$B:$B,A51))</f>
        <v/>
      </c>
      <c r="F51" s="8" t="str">
        <f aca="false">IF(A51="","",D51-E51)</f>
        <v/>
      </c>
      <c r="G51" s="9" t="str">
        <f aca="false">IF(A51="","",IF(COUNTIF(Transactions!$B:$B,A51)=0,"",_xlfn.MAXIFS(Transactions!$A:$A,Transactions!$B:$B,A51)))</f>
        <v/>
      </c>
    </row>
    <row r="52" customFormat="false" ht="15" hidden="false" customHeight="false" outlineLevel="0" collapsed="false">
      <c r="A52" s="7"/>
      <c r="B52" s="7"/>
      <c r="C52" s="7"/>
      <c r="D52" s="8" t="str">
        <f aca="false">IF(A52="","",SUMIFS(Transactions!$D:$D,Transactions!$B:$B,A52))</f>
        <v/>
      </c>
      <c r="E52" s="8" t="str">
        <f aca="false">IF(A52="","",SUMIFS(Transactions!$E:$E,Transactions!$B:$B,A52))</f>
        <v/>
      </c>
      <c r="F52" s="8" t="str">
        <f aca="false">IF(A52="","",D52-E52)</f>
        <v/>
      </c>
      <c r="G52" s="9" t="str">
        <f aca="false">IF(A52="","",IF(COUNTIF(Transactions!$B:$B,A52)=0,"",_xlfn.MAXIFS(Transactions!$A:$A,Transactions!$B:$B,A52)))</f>
        <v/>
      </c>
    </row>
    <row r="53" customFormat="false" ht="15" hidden="false" customHeight="false" outlineLevel="0" collapsed="false">
      <c r="A53" s="7"/>
      <c r="B53" s="7"/>
      <c r="C53" s="7"/>
      <c r="D53" s="8" t="str">
        <f aca="false">IF(A53="","",SUMIFS(Transactions!$D:$D,Transactions!$B:$B,A53))</f>
        <v/>
      </c>
      <c r="E53" s="8" t="str">
        <f aca="false">IF(A53="","",SUMIFS(Transactions!$E:$E,Transactions!$B:$B,A53))</f>
        <v/>
      </c>
      <c r="F53" s="8" t="str">
        <f aca="false">IF(A53="","",D53-E53)</f>
        <v/>
      </c>
      <c r="G53" s="9" t="str">
        <f aca="false">IF(A53="","",IF(COUNTIF(Transactions!$B:$B,A53)=0,"",_xlfn.MAXIFS(Transactions!$A:$A,Transactions!$B:$B,A53)))</f>
        <v/>
      </c>
    </row>
    <row r="54" customFormat="false" ht="15" hidden="false" customHeight="false" outlineLevel="0" collapsed="false">
      <c r="A54" s="7"/>
      <c r="B54" s="7"/>
      <c r="C54" s="7"/>
      <c r="D54" s="8" t="str">
        <f aca="false">IF(A54="","",SUMIFS(Transactions!$D:$D,Transactions!$B:$B,A54))</f>
        <v/>
      </c>
      <c r="E54" s="8" t="str">
        <f aca="false">IF(A54="","",SUMIFS(Transactions!$E:$E,Transactions!$B:$B,A54))</f>
        <v/>
      </c>
      <c r="F54" s="8" t="str">
        <f aca="false">IF(A54="","",D54-E54)</f>
        <v/>
      </c>
      <c r="G54" s="9" t="str">
        <f aca="false">IF(A54="","",IF(COUNTIF(Transactions!$B:$B,A54)=0,"",_xlfn.MAXIFS(Transactions!$A:$A,Transactions!$B:$B,A54)))</f>
        <v/>
      </c>
    </row>
    <row r="55" customFormat="false" ht="15" hidden="false" customHeight="false" outlineLevel="0" collapsed="false">
      <c r="A55" s="7"/>
      <c r="B55" s="7"/>
      <c r="C55" s="7"/>
      <c r="D55" s="8" t="str">
        <f aca="false">IF(A55="","",SUMIFS(Transactions!$D:$D,Transactions!$B:$B,A55))</f>
        <v/>
      </c>
      <c r="E55" s="8" t="str">
        <f aca="false">IF(A55="","",SUMIFS(Transactions!$E:$E,Transactions!$B:$B,A55))</f>
        <v/>
      </c>
      <c r="F55" s="8" t="str">
        <f aca="false">IF(A55="","",D55-E55)</f>
        <v/>
      </c>
      <c r="G55" s="9" t="str">
        <f aca="false">IF(A55="","",IF(COUNTIF(Transactions!$B:$B,A55)=0,"",_xlfn.MAXIFS(Transactions!$A:$A,Transactions!$B:$B,A55)))</f>
        <v/>
      </c>
    </row>
    <row r="56" customFormat="false" ht="15" hidden="false" customHeight="false" outlineLevel="0" collapsed="false">
      <c r="A56" s="7"/>
      <c r="B56" s="7"/>
      <c r="C56" s="7"/>
      <c r="D56" s="8" t="str">
        <f aca="false">IF(A56="","",SUMIFS(Transactions!$D:$D,Transactions!$B:$B,A56))</f>
        <v/>
      </c>
      <c r="E56" s="8" t="str">
        <f aca="false">IF(A56="","",SUMIFS(Transactions!$E:$E,Transactions!$B:$B,A56))</f>
        <v/>
      </c>
      <c r="F56" s="8" t="str">
        <f aca="false">IF(A56="","",D56-E56)</f>
        <v/>
      </c>
      <c r="G56" s="9" t="str">
        <f aca="false">IF(A56="","",IF(COUNTIF(Transactions!$B:$B,A56)=0,"",_xlfn.MAXIFS(Transactions!$A:$A,Transactions!$B:$B,A56)))</f>
        <v/>
      </c>
    </row>
    <row r="57" customFormat="false" ht="15" hidden="false" customHeight="false" outlineLevel="0" collapsed="false">
      <c r="A57" s="7"/>
      <c r="B57" s="7"/>
      <c r="C57" s="7"/>
      <c r="D57" s="8" t="str">
        <f aca="false">IF(A57="","",SUMIFS(Transactions!$D:$D,Transactions!$B:$B,A57))</f>
        <v/>
      </c>
      <c r="E57" s="8" t="str">
        <f aca="false">IF(A57="","",SUMIFS(Transactions!$E:$E,Transactions!$B:$B,A57))</f>
        <v/>
      </c>
      <c r="F57" s="8" t="str">
        <f aca="false">IF(A57="","",D57-E57)</f>
        <v/>
      </c>
      <c r="G57" s="9" t="str">
        <f aca="false">IF(A57="","",IF(COUNTIF(Transactions!$B:$B,A57)=0,"",_xlfn.MAXIFS(Transactions!$A:$A,Transactions!$B:$B,A57)))</f>
        <v/>
      </c>
    </row>
    <row r="58" customFormat="false" ht="15" hidden="false" customHeight="false" outlineLevel="0" collapsed="false">
      <c r="A58" s="7"/>
      <c r="B58" s="7"/>
      <c r="C58" s="7"/>
      <c r="D58" s="8" t="str">
        <f aca="false">IF(A58="","",SUMIFS(Transactions!$D:$D,Transactions!$B:$B,A58))</f>
        <v/>
      </c>
      <c r="E58" s="8" t="str">
        <f aca="false">IF(A58="","",SUMIFS(Transactions!$E:$E,Transactions!$B:$B,A58))</f>
        <v/>
      </c>
      <c r="F58" s="8" t="str">
        <f aca="false">IF(A58="","",D58-E58)</f>
        <v/>
      </c>
      <c r="G58" s="9" t="str">
        <f aca="false">IF(A58="","",IF(COUNTIF(Transactions!$B:$B,A58)=0,"",_xlfn.MAXIFS(Transactions!$A:$A,Transactions!$B:$B,A58)))</f>
        <v/>
      </c>
    </row>
    <row r="59" customFormat="false" ht="15" hidden="false" customHeight="false" outlineLevel="0" collapsed="false">
      <c r="A59" s="7"/>
      <c r="B59" s="7"/>
      <c r="C59" s="7"/>
      <c r="D59" s="8" t="str">
        <f aca="false">IF(A59="","",SUMIFS(Transactions!$D:$D,Transactions!$B:$B,A59))</f>
        <v/>
      </c>
      <c r="E59" s="8" t="str">
        <f aca="false">IF(A59="","",SUMIFS(Transactions!$E:$E,Transactions!$B:$B,A59))</f>
        <v/>
      </c>
      <c r="F59" s="8" t="str">
        <f aca="false">IF(A59="","",D59-E59)</f>
        <v/>
      </c>
      <c r="G59" s="9" t="str">
        <f aca="false">IF(A59="","",IF(COUNTIF(Transactions!$B:$B,A59)=0,"",_xlfn.MAXIFS(Transactions!$A:$A,Transactions!$B:$B,A59)))</f>
        <v/>
      </c>
    </row>
    <row r="60" customFormat="false" ht="15" hidden="false" customHeight="false" outlineLevel="0" collapsed="false">
      <c r="A60" s="7"/>
      <c r="B60" s="7"/>
      <c r="C60" s="7"/>
      <c r="D60" s="8" t="str">
        <f aca="false">IF(A60="","",SUMIFS(Transactions!$D:$D,Transactions!$B:$B,A60))</f>
        <v/>
      </c>
      <c r="E60" s="8" t="str">
        <f aca="false">IF(A60="","",SUMIFS(Transactions!$E:$E,Transactions!$B:$B,A60))</f>
        <v/>
      </c>
      <c r="F60" s="8" t="str">
        <f aca="false">IF(A60="","",D60-E60)</f>
        <v/>
      </c>
      <c r="G60" s="9" t="str">
        <f aca="false">IF(A60="","",IF(COUNTIF(Transactions!$B:$B,A60)=0,"",_xlfn.MAXIFS(Transactions!$A:$A,Transactions!$B:$B,A60)))</f>
        <v/>
      </c>
    </row>
    <row r="61" customFormat="false" ht="15" hidden="false" customHeight="false" outlineLevel="0" collapsed="false">
      <c r="A61" s="7"/>
      <c r="B61" s="7"/>
      <c r="C61" s="7"/>
      <c r="D61" s="8" t="str">
        <f aca="false">IF(A61="","",SUMIFS(Transactions!$D:$D,Transactions!$B:$B,A61))</f>
        <v/>
      </c>
      <c r="E61" s="8" t="str">
        <f aca="false">IF(A61="","",SUMIFS(Transactions!$E:$E,Transactions!$B:$B,A61))</f>
        <v/>
      </c>
      <c r="F61" s="8" t="str">
        <f aca="false">IF(A61="","",D61-E61)</f>
        <v/>
      </c>
      <c r="G61" s="9" t="str">
        <f aca="false">IF(A61="","",IF(COUNTIF(Transactions!$B:$B,A61)=0,"",_xlfn.MAXIFS(Transactions!$A:$A,Transactions!$B:$B,A61)))</f>
        <v/>
      </c>
    </row>
    <row r="62" customFormat="false" ht="15" hidden="false" customHeight="false" outlineLevel="0" collapsed="false">
      <c r="A62" s="7"/>
      <c r="B62" s="7"/>
      <c r="C62" s="7"/>
      <c r="D62" s="8" t="str">
        <f aca="false">IF(A62="","",SUMIFS(Transactions!$D:$D,Transactions!$B:$B,A62))</f>
        <v/>
      </c>
      <c r="E62" s="8" t="str">
        <f aca="false">IF(A62="","",SUMIFS(Transactions!$E:$E,Transactions!$B:$B,A62))</f>
        <v/>
      </c>
      <c r="F62" s="8" t="str">
        <f aca="false">IF(A62="","",D62-E62)</f>
        <v/>
      </c>
      <c r="G62" s="9" t="str">
        <f aca="false">IF(A62="","",IF(COUNTIF(Transactions!$B:$B,A62)=0,"",_xlfn.MAXIFS(Transactions!$A:$A,Transactions!$B:$B,A62)))</f>
        <v/>
      </c>
    </row>
    <row r="63" customFormat="false" ht="15" hidden="false" customHeight="false" outlineLevel="0" collapsed="false">
      <c r="A63" s="7"/>
      <c r="B63" s="7"/>
      <c r="C63" s="7"/>
      <c r="D63" s="8" t="str">
        <f aca="false">IF(A63="","",SUMIFS(Transactions!$D:$D,Transactions!$B:$B,A63))</f>
        <v/>
      </c>
      <c r="E63" s="8" t="str">
        <f aca="false">IF(A63="","",SUMIFS(Transactions!$E:$E,Transactions!$B:$B,A63))</f>
        <v/>
      </c>
      <c r="F63" s="8" t="str">
        <f aca="false">IF(A63="","",D63-E63)</f>
        <v/>
      </c>
      <c r="G63" s="9" t="str">
        <f aca="false">IF(A63="","",IF(COUNTIF(Transactions!$B:$B,A63)=0,"",_xlfn.MAXIFS(Transactions!$A:$A,Transactions!$B:$B,A63)))</f>
        <v/>
      </c>
    </row>
    <row r="64" customFormat="false" ht="15" hidden="false" customHeight="false" outlineLevel="0" collapsed="false">
      <c r="A64" s="7"/>
      <c r="B64" s="7"/>
      <c r="C64" s="7"/>
      <c r="D64" s="8" t="str">
        <f aca="false">IF(A64="","",SUMIFS(Transactions!$D:$D,Transactions!$B:$B,A64))</f>
        <v/>
      </c>
      <c r="E64" s="8" t="str">
        <f aca="false">IF(A64="","",SUMIFS(Transactions!$E:$E,Transactions!$B:$B,A64))</f>
        <v/>
      </c>
      <c r="F64" s="8" t="str">
        <f aca="false">IF(A64="","",D64-E64)</f>
        <v/>
      </c>
      <c r="G64" s="9" t="str">
        <f aca="false">IF(A64="","",IF(COUNTIF(Transactions!$B:$B,A64)=0,"",_xlfn.MAXIFS(Transactions!$A:$A,Transactions!$B:$B,A64)))</f>
        <v/>
      </c>
    </row>
    <row r="65" customFormat="false" ht="15" hidden="false" customHeight="false" outlineLevel="0" collapsed="false">
      <c r="A65" s="7"/>
      <c r="B65" s="7"/>
      <c r="C65" s="7"/>
      <c r="D65" s="8" t="str">
        <f aca="false">IF(A65="","",SUMIFS(Transactions!$D:$D,Transactions!$B:$B,A65))</f>
        <v/>
      </c>
      <c r="E65" s="8" t="str">
        <f aca="false">IF(A65="","",SUMIFS(Transactions!$E:$E,Transactions!$B:$B,A65))</f>
        <v/>
      </c>
      <c r="F65" s="8" t="str">
        <f aca="false">IF(A65="","",D65-E65)</f>
        <v/>
      </c>
      <c r="G65" s="9" t="str">
        <f aca="false">IF(A65="","",IF(COUNTIF(Transactions!$B:$B,A65)=0,"",_xlfn.MAXIFS(Transactions!$A:$A,Transactions!$B:$B,A65)))</f>
        <v/>
      </c>
    </row>
    <row r="66" customFormat="false" ht="15" hidden="false" customHeight="false" outlineLevel="0" collapsed="false">
      <c r="A66" s="7"/>
      <c r="B66" s="7"/>
      <c r="C66" s="7"/>
      <c r="D66" s="8" t="str">
        <f aca="false">IF(A66="","",SUMIFS(Transactions!$D:$D,Transactions!$B:$B,A66))</f>
        <v/>
      </c>
      <c r="E66" s="8" t="str">
        <f aca="false">IF(A66="","",SUMIFS(Transactions!$E:$E,Transactions!$B:$B,A66))</f>
        <v/>
      </c>
      <c r="F66" s="8" t="str">
        <f aca="false">IF(A66="","",D66-E66)</f>
        <v/>
      </c>
      <c r="G66" s="9" t="str">
        <f aca="false">IF(A66="","",IF(COUNTIF(Transactions!$B:$B,A66)=0,"",_xlfn.MAXIFS(Transactions!$A:$A,Transactions!$B:$B,A66)))</f>
        <v/>
      </c>
    </row>
    <row r="67" customFormat="false" ht="15" hidden="false" customHeight="false" outlineLevel="0" collapsed="false">
      <c r="A67" s="7"/>
      <c r="B67" s="7"/>
      <c r="C67" s="7"/>
      <c r="D67" s="8" t="str">
        <f aca="false">IF(A67="","",SUMIFS(Transactions!$D:$D,Transactions!$B:$B,A67))</f>
        <v/>
      </c>
      <c r="E67" s="8" t="str">
        <f aca="false">IF(A67="","",SUMIFS(Transactions!$E:$E,Transactions!$B:$B,A67))</f>
        <v/>
      </c>
      <c r="F67" s="8" t="str">
        <f aca="false">IF(A67="","",D67-E67)</f>
        <v/>
      </c>
      <c r="G67" s="9" t="str">
        <f aca="false">IF(A67="","",IF(COUNTIF(Transactions!$B:$B,A67)=0,"",_xlfn.MAXIFS(Transactions!$A:$A,Transactions!$B:$B,A67)))</f>
        <v/>
      </c>
    </row>
    <row r="68" customFormat="false" ht="15" hidden="false" customHeight="false" outlineLevel="0" collapsed="false">
      <c r="A68" s="7"/>
      <c r="B68" s="7"/>
      <c r="C68" s="7"/>
      <c r="D68" s="8" t="str">
        <f aca="false">IF(A68="","",SUMIFS(Transactions!$D:$D,Transactions!$B:$B,A68))</f>
        <v/>
      </c>
      <c r="E68" s="8" t="str">
        <f aca="false">IF(A68="","",SUMIFS(Transactions!$E:$E,Transactions!$B:$B,A68))</f>
        <v/>
      </c>
      <c r="F68" s="8" t="str">
        <f aca="false">IF(A68="","",D68-E68)</f>
        <v/>
      </c>
      <c r="G68" s="9" t="str">
        <f aca="false">IF(A68="","",IF(COUNTIF(Transactions!$B:$B,A68)=0,"",_xlfn.MAXIFS(Transactions!$A:$A,Transactions!$B:$B,A68)))</f>
        <v/>
      </c>
    </row>
    <row r="69" customFormat="false" ht="15" hidden="false" customHeight="false" outlineLevel="0" collapsed="false">
      <c r="A69" s="7"/>
      <c r="B69" s="7"/>
      <c r="C69" s="7"/>
      <c r="D69" s="8" t="str">
        <f aca="false">IF(A69="","",SUMIFS(Transactions!$D:$D,Transactions!$B:$B,A69))</f>
        <v/>
      </c>
      <c r="E69" s="8" t="str">
        <f aca="false">IF(A69="","",SUMIFS(Transactions!$E:$E,Transactions!$B:$B,A69))</f>
        <v/>
      </c>
      <c r="F69" s="8" t="str">
        <f aca="false">IF(A69="","",D69-E69)</f>
        <v/>
      </c>
      <c r="G69" s="9" t="str">
        <f aca="false">IF(A69="","",IF(COUNTIF(Transactions!$B:$B,A69)=0,"",_xlfn.MAXIFS(Transactions!$A:$A,Transactions!$B:$B,A69)))</f>
        <v/>
      </c>
    </row>
    <row r="70" customFormat="false" ht="15" hidden="false" customHeight="false" outlineLevel="0" collapsed="false">
      <c r="A70" s="7"/>
      <c r="B70" s="7"/>
      <c r="C70" s="7"/>
      <c r="D70" s="8" t="str">
        <f aca="false">IF(A70="","",SUMIFS(Transactions!$D:$D,Transactions!$B:$B,A70))</f>
        <v/>
      </c>
      <c r="E70" s="8" t="str">
        <f aca="false">IF(A70="","",SUMIFS(Transactions!$E:$E,Transactions!$B:$B,A70))</f>
        <v/>
      </c>
      <c r="F70" s="8" t="str">
        <f aca="false">IF(A70="","",D70-E70)</f>
        <v/>
      </c>
      <c r="G70" s="9" t="str">
        <f aca="false">IF(A70="","",IF(COUNTIF(Transactions!$B:$B,A70)=0,"",_xlfn.MAXIFS(Transactions!$A:$A,Transactions!$B:$B,A70)))</f>
        <v/>
      </c>
    </row>
    <row r="71" customFormat="false" ht="15" hidden="false" customHeight="false" outlineLevel="0" collapsed="false">
      <c r="A71" s="7"/>
      <c r="B71" s="7"/>
      <c r="C71" s="7"/>
      <c r="D71" s="8" t="str">
        <f aca="false">IF(A71="","",SUMIFS(Transactions!$D:$D,Transactions!$B:$B,A71))</f>
        <v/>
      </c>
      <c r="E71" s="8" t="str">
        <f aca="false">IF(A71="","",SUMIFS(Transactions!$E:$E,Transactions!$B:$B,A71))</f>
        <v/>
      </c>
      <c r="F71" s="8" t="str">
        <f aca="false">IF(A71="","",D71-E71)</f>
        <v/>
      </c>
      <c r="G71" s="9" t="str">
        <f aca="false">IF(A71="","",IF(COUNTIF(Transactions!$B:$B,A71)=0,"",_xlfn.MAXIFS(Transactions!$A:$A,Transactions!$B:$B,A71)))</f>
        <v/>
      </c>
    </row>
    <row r="72" customFormat="false" ht="15" hidden="false" customHeight="false" outlineLevel="0" collapsed="false">
      <c r="A72" s="7"/>
      <c r="B72" s="7"/>
      <c r="C72" s="7"/>
      <c r="D72" s="8" t="str">
        <f aca="false">IF(A72="","",SUMIFS(Transactions!$D:$D,Transactions!$B:$B,A72))</f>
        <v/>
      </c>
      <c r="E72" s="8" t="str">
        <f aca="false">IF(A72="","",SUMIFS(Transactions!$E:$E,Transactions!$B:$B,A72))</f>
        <v/>
      </c>
      <c r="F72" s="8" t="str">
        <f aca="false">IF(A72="","",D72-E72)</f>
        <v/>
      </c>
      <c r="G72" s="9" t="str">
        <f aca="false">IF(A72="","",IF(COUNTIF(Transactions!$B:$B,A72)=0,"",_xlfn.MAXIFS(Transactions!$A:$A,Transactions!$B:$B,A72)))</f>
        <v/>
      </c>
    </row>
    <row r="73" customFormat="false" ht="15" hidden="false" customHeight="false" outlineLevel="0" collapsed="false">
      <c r="A73" s="7"/>
      <c r="B73" s="7"/>
      <c r="C73" s="7"/>
      <c r="D73" s="8" t="str">
        <f aca="false">IF(A73="","",SUMIFS(Transactions!$D:$D,Transactions!$B:$B,A73))</f>
        <v/>
      </c>
      <c r="E73" s="8" t="str">
        <f aca="false">IF(A73="","",SUMIFS(Transactions!$E:$E,Transactions!$B:$B,A73))</f>
        <v/>
      </c>
      <c r="F73" s="8" t="str">
        <f aca="false">IF(A73="","",D73-E73)</f>
        <v/>
      </c>
      <c r="G73" s="9" t="str">
        <f aca="false">IF(A73="","",IF(COUNTIF(Transactions!$B:$B,A73)=0,"",_xlfn.MAXIFS(Transactions!$A:$A,Transactions!$B:$B,A73)))</f>
        <v/>
      </c>
    </row>
    <row r="74" customFormat="false" ht="15" hidden="false" customHeight="false" outlineLevel="0" collapsed="false">
      <c r="A74" s="7"/>
      <c r="B74" s="7"/>
      <c r="C74" s="7"/>
      <c r="D74" s="8" t="str">
        <f aca="false">IF(A74="","",SUMIFS(Transactions!$D:$D,Transactions!$B:$B,A74))</f>
        <v/>
      </c>
      <c r="E74" s="8" t="str">
        <f aca="false">IF(A74="","",SUMIFS(Transactions!$E:$E,Transactions!$B:$B,A74))</f>
        <v/>
      </c>
      <c r="F74" s="8" t="str">
        <f aca="false">IF(A74="","",D74-E74)</f>
        <v/>
      </c>
      <c r="G74" s="9" t="str">
        <f aca="false">IF(A74="","",IF(COUNTIF(Transactions!$B:$B,A74)=0,"",_xlfn.MAXIFS(Transactions!$A:$A,Transactions!$B:$B,A74)))</f>
        <v/>
      </c>
    </row>
    <row r="75" customFormat="false" ht="15" hidden="false" customHeight="false" outlineLevel="0" collapsed="false">
      <c r="A75" s="7"/>
      <c r="B75" s="7"/>
      <c r="C75" s="7"/>
      <c r="D75" s="8" t="str">
        <f aca="false">IF(A75="","",SUMIFS(Transactions!$D:$D,Transactions!$B:$B,A75))</f>
        <v/>
      </c>
      <c r="E75" s="8" t="str">
        <f aca="false">IF(A75="","",SUMIFS(Transactions!$E:$E,Transactions!$B:$B,A75))</f>
        <v/>
      </c>
      <c r="F75" s="8" t="str">
        <f aca="false">IF(A75="","",D75-E75)</f>
        <v/>
      </c>
      <c r="G75" s="9" t="str">
        <f aca="false">IF(A75="","",IF(COUNTIF(Transactions!$B:$B,A75)=0,"",_xlfn.MAXIFS(Transactions!$A:$A,Transactions!$B:$B,A75)))</f>
        <v/>
      </c>
    </row>
    <row r="76" customFormat="false" ht="15" hidden="false" customHeight="false" outlineLevel="0" collapsed="false">
      <c r="A76" s="7"/>
      <c r="B76" s="7"/>
      <c r="C76" s="7"/>
      <c r="D76" s="8" t="str">
        <f aca="false">IF(A76="","",SUMIFS(Transactions!$D:$D,Transactions!$B:$B,A76))</f>
        <v/>
      </c>
      <c r="E76" s="8" t="str">
        <f aca="false">IF(A76="","",SUMIFS(Transactions!$E:$E,Transactions!$B:$B,A76))</f>
        <v/>
      </c>
      <c r="F76" s="8" t="str">
        <f aca="false">IF(A76="","",D76-E76)</f>
        <v/>
      </c>
      <c r="G76" s="9" t="str">
        <f aca="false">IF(A76="","",IF(COUNTIF(Transactions!$B:$B,A76)=0,"",_xlfn.MAXIFS(Transactions!$A:$A,Transactions!$B:$B,A76)))</f>
        <v/>
      </c>
    </row>
    <row r="77" customFormat="false" ht="15" hidden="false" customHeight="false" outlineLevel="0" collapsed="false">
      <c r="A77" s="7"/>
      <c r="B77" s="7"/>
      <c r="C77" s="7"/>
      <c r="D77" s="8" t="str">
        <f aca="false">IF(A77="","",SUMIFS(Transactions!$D:$D,Transactions!$B:$B,A77))</f>
        <v/>
      </c>
      <c r="E77" s="8" t="str">
        <f aca="false">IF(A77="","",SUMIFS(Transactions!$E:$E,Transactions!$B:$B,A77))</f>
        <v/>
      </c>
      <c r="F77" s="8" t="str">
        <f aca="false">IF(A77="","",D77-E77)</f>
        <v/>
      </c>
      <c r="G77" s="9" t="str">
        <f aca="false">IF(A77="","",IF(COUNTIF(Transactions!$B:$B,A77)=0,"",_xlfn.MAXIFS(Transactions!$A:$A,Transactions!$B:$B,A77)))</f>
        <v/>
      </c>
    </row>
    <row r="78" customFormat="false" ht="15" hidden="false" customHeight="false" outlineLevel="0" collapsed="false">
      <c r="A78" s="7"/>
      <c r="B78" s="7"/>
      <c r="C78" s="7"/>
      <c r="D78" s="8" t="str">
        <f aca="false">IF(A78="","",SUMIFS(Transactions!$D:$D,Transactions!$B:$B,A78))</f>
        <v/>
      </c>
      <c r="E78" s="8" t="str">
        <f aca="false">IF(A78="","",SUMIFS(Transactions!$E:$E,Transactions!$B:$B,A78))</f>
        <v/>
      </c>
      <c r="F78" s="8" t="str">
        <f aca="false">IF(A78="","",D78-E78)</f>
        <v/>
      </c>
      <c r="G78" s="9" t="str">
        <f aca="false">IF(A78="","",IF(COUNTIF(Transactions!$B:$B,A78)=0,"",_xlfn.MAXIFS(Transactions!$A:$A,Transactions!$B:$B,A78)))</f>
        <v/>
      </c>
    </row>
    <row r="79" customFormat="false" ht="15" hidden="false" customHeight="false" outlineLevel="0" collapsed="false">
      <c r="A79" s="7"/>
      <c r="B79" s="7"/>
      <c r="C79" s="7"/>
      <c r="D79" s="8" t="str">
        <f aca="false">IF(A79="","",SUMIFS(Transactions!$D:$D,Transactions!$B:$B,A79))</f>
        <v/>
      </c>
      <c r="E79" s="8" t="str">
        <f aca="false">IF(A79="","",SUMIFS(Transactions!$E:$E,Transactions!$B:$B,A79))</f>
        <v/>
      </c>
      <c r="F79" s="8" t="str">
        <f aca="false">IF(A79="","",D79-E79)</f>
        <v/>
      </c>
      <c r="G79" s="9" t="str">
        <f aca="false">IF(A79="","",IF(COUNTIF(Transactions!$B:$B,A79)=0,"",_xlfn.MAXIFS(Transactions!$A:$A,Transactions!$B:$B,A79)))</f>
        <v/>
      </c>
    </row>
    <row r="80" customFormat="false" ht="15" hidden="false" customHeight="false" outlineLevel="0" collapsed="false">
      <c r="A80" s="7"/>
      <c r="B80" s="7"/>
      <c r="C80" s="7"/>
      <c r="D80" s="8" t="str">
        <f aca="false">IF(A80="","",SUMIFS(Transactions!$D:$D,Transactions!$B:$B,A80))</f>
        <v/>
      </c>
      <c r="E80" s="8" t="str">
        <f aca="false">IF(A80="","",SUMIFS(Transactions!$E:$E,Transactions!$B:$B,A80))</f>
        <v/>
      </c>
      <c r="F80" s="8" t="str">
        <f aca="false">IF(A80="","",D80-E80)</f>
        <v/>
      </c>
      <c r="G80" s="9" t="str">
        <f aca="false">IF(A80="","",IF(COUNTIF(Transactions!$B:$B,A80)=0,"",_xlfn.MAXIFS(Transactions!$A:$A,Transactions!$B:$B,A80)))</f>
        <v/>
      </c>
    </row>
    <row r="81" customFormat="false" ht="15" hidden="false" customHeight="false" outlineLevel="0" collapsed="false">
      <c r="A81" s="7"/>
      <c r="B81" s="7"/>
      <c r="C81" s="7"/>
      <c r="D81" s="8" t="str">
        <f aca="false">IF(A81="","",SUMIFS(Transactions!$D:$D,Transactions!$B:$B,A81))</f>
        <v/>
      </c>
      <c r="E81" s="8" t="str">
        <f aca="false">IF(A81="","",SUMIFS(Transactions!$E:$E,Transactions!$B:$B,A81))</f>
        <v/>
      </c>
      <c r="F81" s="8" t="str">
        <f aca="false">IF(A81="","",D81-E81)</f>
        <v/>
      </c>
      <c r="G81" s="9" t="str">
        <f aca="false">IF(A81="","",IF(COUNTIF(Transactions!$B:$B,A81)=0,"",_xlfn.MAXIFS(Transactions!$A:$A,Transactions!$B:$B,A81)))</f>
        <v/>
      </c>
    </row>
    <row r="82" customFormat="false" ht="15" hidden="false" customHeight="false" outlineLevel="0" collapsed="false">
      <c r="A82" s="7"/>
      <c r="B82" s="7"/>
      <c r="C82" s="7"/>
      <c r="D82" s="8" t="str">
        <f aca="false">IF(A82="","",SUMIFS(Transactions!$D:$D,Transactions!$B:$B,A82))</f>
        <v/>
      </c>
      <c r="E82" s="8" t="str">
        <f aca="false">IF(A82="","",SUMIFS(Transactions!$E:$E,Transactions!$B:$B,A82))</f>
        <v/>
      </c>
      <c r="F82" s="8" t="str">
        <f aca="false">IF(A82="","",D82-E82)</f>
        <v/>
      </c>
      <c r="G82" s="9" t="str">
        <f aca="false">IF(A82="","",IF(COUNTIF(Transactions!$B:$B,A82)=0,"",_xlfn.MAXIFS(Transactions!$A:$A,Transactions!$B:$B,A82)))</f>
        <v/>
      </c>
    </row>
    <row r="83" customFormat="false" ht="15" hidden="false" customHeight="false" outlineLevel="0" collapsed="false">
      <c r="A83" s="7"/>
      <c r="B83" s="7"/>
      <c r="C83" s="7"/>
      <c r="D83" s="8" t="str">
        <f aca="false">IF(A83="","",SUMIFS(Transactions!$D:$D,Transactions!$B:$B,A83))</f>
        <v/>
      </c>
      <c r="E83" s="8" t="str">
        <f aca="false">IF(A83="","",SUMIFS(Transactions!$E:$E,Transactions!$B:$B,A83))</f>
        <v/>
      </c>
      <c r="F83" s="8" t="str">
        <f aca="false">IF(A83="","",D83-E83)</f>
        <v/>
      </c>
      <c r="G83" s="9" t="str">
        <f aca="false">IF(A83="","",IF(COUNTIF(Transactions!$B:$B,A83)=0,"",_xlfn.MAXIFS(Transactions!$A:$A,Transactions!$B:$B,A83)))</f>
        <v/>
      </c>
    </row>
    <row r="84" customFormat="false" ht="15" hidden="false" customHeight="false" outlineLevel="0" collapsed="false">
      <c r="A84" s="7"/>
      <c r="B84" s="7"/>
      <c r="C84" s="7"/>
      <c r="D84" s="8" t="str">
        <f aca="false">IF(A84="","",SUMIFS(Transactions!$D:$D,Transactions!$B:$B,A84))</f>
        <v/>
      </c>
      <c r="E84" s="8" t="str">
        <f aca="false">IF(A84="","",SUMIFS(Transactions!$E:$E,Transactions!$B:$B,A84))</f>
        <v/>
      </c>
      <c r="F84" s="8" t="str">
        <f aca="false">IF(A84="","",D84-E84)</f>
        <v/>
      </c>
      <c r="G84" s="9" t="str">
        <f aca="false">IF(A84="","",IF(COUNTIF(Transactions!$B:$B,A84)=0,"",_xlfn.MAXIFS(Transactions!$A:$A,Transactions!$B:$B,A84)))</f>
        <v/>
      </c>
    </row>
    <row r="85" customFormat="false" ht="15" hidden="false" customHeight="false" outlineLevel="0" collapsed="false">
      <c r="A85" s="7"/>
      <c r="B85" s="7"/>
      <c r="C85" s="7"/>
      <c r="D85" s="8" t="str">
        <f aca="false">IF(A85="","",SUMIFS(Transactions!$D:$D,Transactions!$B:$B,A85))</f>
        <v/>
      </c>
      <c r="E85" s="8" t="str">
        <f aca="false">IF(A85="","",SUMIFS(Transactions!$E:$E,Transactions!$B:$B,A85))</f>
        <v/>
      </c>
      <c r="F85" s="8" t="str">
        <f aca="false">IF(A85="","",D85-E85)</f>
        <v/>
      </c>
      <c r="G85" s="9" t="str">
        <f aca="false">IF(A85="","",IF(COUNTIF(Transactions!$B:$B,A85)=0,"",_xlfn.MAXIFS(Transactions!$A:$A,Transactions!$B:$B,A85)))</f>
        <v/>
      </c>
    </row>
    <row r="86" customFormat="false" ht="15" hidden="false" customHeight="false" outlineLevel="0" collapsed="false">
      <c r="A86" s="7"/>
      <c r="B86" s="7"/>
      <c r="C86" s="7"/>
      <c r="D86" s="8" t="str">
        <f aca="false">IF(A86="","",SUMIFS(Transactions!$D:$D,Transactions!$B:$B,A86))</f>
        <v/>
      </c>
      <c r="E86" s="8" t="str">
        <f aca="false">IF(A86="","",SUMIFS(Transactions!$E:$E,Transactions!$B:$B,A86))</f>
        <v/>
      </c>
      <c r="F86" s="8" t="str">
        <f aca="false">IF(A86="","",D86-E86)</f>
        <v/>
      </c>
      <c r="G86" s="9" t="str">
        <f aca="false">IF(A86="","",IF(COUNTIF(Transactions!$B:$B,A86)=0,"",_xlfn.MAXIFS(Transactions!$A:$A,Transactions!$B:$B,A86)))</f>
        <v/>
      </c>
    </row>
    <row r="87" customFormat="false" ht="15" hidden="false" customHeight="false" outlineLevel="0" collapsed="false">
      <c r="A87" s="7"/>
      <c r="B87" s="7"/>
      <c r="C87" s="7"/>
      <c r="D87" s="8" t="str">
        <f aca="false">IF(A87="","",SUMIFS(Transactions!$D:$D,Transactions!$B:$B,A87))</f>
        <v/>
      </c>
      <c r="E87" s="8" t="str">
        <f aca="false">IF(A87="","",SUMIFS(Transactions!$E:$E,Transactions!$B:$B,A87))</f>
        <v/>
      </c>
      <c r="F87" s="8" t="str">
        <f aca="false">IF(A87="","",D87-E87)</f>
        <v/>
      </c>
      <c r="G87" s="9" t="str">
        <f aca="false">IF(A87="","",IF(COUNTIF(Transactions!$B:$B,A87)=0,"",_xlfn.MAXIFS(Transactions!$A:$A,Transactions!$B:$B,A87)))</f>
        <v/>
      </c>
    </row>
    <row r="88" customFormat="false" ht="15" hidden="false" customHeight="false" outlineLevel="0" collapsed="false">
      <c r="A88" s="7"/>
      <c r="B88" s="7"/>
      <c r="C88" s="7"/>
      <c r="D88" s="8" t="str">
        <f aca="false">IF(A88="","",SUMIFS(Transactions!$D:$D,Transactions!$B:$B,A88))</f>
        <v/>
      </c>
      <c r="E88" s="8" t="str">
        <f aca="false">IF(A88="","",SUMIFS(Transactions!$E:$E,Transactions!$B:$B,A88))</f>
        <v/>
      </c>
      <c r="F88" s="8" t="str">
        <f aca="false">IF(A88="","",D88-E88)</f>
        <v/>
      </c>
      <c r="G88" s="9" t="str">
        <f aca="false">IF(A88="","",IF(COUNTIF(Transactions!$B:$B,A88)=0,"",_xlfn.MAXIFS(Transactions!$A:$A,Transactions!$B:$B,A88)))</f>
        <v/>
      </c>
    </row>
    <row r="89" customFormat="false" ht="15" hidden="false" customHeight="false" outlineLevel="0" collapsed="false">
      <c r="A89" s="7"/>
      <c r="B89" s="7"/>
      <c r="C89" s="7"/>
      <c r="D89" s="8" t="str">
        <f aca="false">IF(A89="","",SUMIFS(Transactions!$D:$D,Transactions!$B:$B,A89))</f>
        <v/>
      </c>
      <c r="E89" s="8" t="str">
        <f aca="false">IF(A89="","",SUMIFS(Transactions!$E:$E,Transactions!$B:$B,A89))</f>
        <v/>
      </c>
      <c r="F89" s="8" t="str">
        <f aca="false">IF(A89="","",D89-E89)</f>
        <v/>
      </c>
      <c r="G89" s="9" t="str">
        <f aca="false">IF(A89="","",IF(COUNTIF(Transactions!$B:$B,A89)=0,"",_xlfn.MAXIFS(Transactions!$A:$A,Transactions!$B:$B,A89)))</f>
        <v/>
      </c>
    </row>
    <row r="90" customFormat="false" ht="15" hidden="false" customHeight="false" outlineLevel="0" collapsed="false">
      <c r="A90" s="7"/>
      <c r="B90" s="7"/>
      <c r="C90" s="7"/>
      <c r="D90" s="8" t="str">
        <f aca="false">IF(A90="","",SUMIFS(Transactions!$D:$D,Transactions!$B:$B,A90))</f>
        <v/>
      </c>
      <c r="E90" s="8" t="str">
        <f aca="false">IF(A90="","",SUMIFS(Transactions!$E:$E,Transactions!$B:$B,A90))</f>
        <v/>
      </c>
      <c r="F90" s="8" t="str">
        <f aca="false">IF(A90="","",D90-E90)</f>
        <v/>
      </c>
      <c r="G90" s="9" t="str">
        <f aca="false">IF(A90="","",IF(COUNTIF(Transactions!$B:$B,A90)=0,"",_xlfn.MAXIFS(Transactions!$A:$A,Transactions!$B:$B,A90)))</f>
        <v/>
      </c>
    </row>
    <row r="91" customFormat="false" ht="15" hidden="false" customHeight="false" outlineLevel="0" collapsed="false">
      <c r="A91" s="7"/>
      <c r="B91" s="7"/>
      <c r="C91" s="7"/>
      <c r="D91" s="8" t="str">
        <f aca="false">IF(A91="","",SUMIFS(Transactions!$D:$D,Transactions!$B:$B,A91))</f>
        <v/>
      </c>
      <c r="E91" s="8" t="str">
        <f aca="false">IF(A91="","",SUMIFS(Transactions!$E:$E,Transactions!$B:$B,A91))</f>
        <v/>
      </c>
      <c r="F91" s="8" t="str">
        <f aca="false">IF(A91="","",D91-E91)</f>
        <v/>
      </c>
      <c r="G91" s="9" t="str">
        <f aca="false">IF(A91="","",IF(COUNTIF(Transactions!$B:$B,A91)=0,"",_xlfn.MAXIFS(Transactions!$A:$A,Transactions!$B:$B,A91)))</f>
        <v/>
      </c>
    </row>
    <row r="92" customFormat="false" ht="15" hidden="false" customHeight="false" outlineLevel="0" collapsed="false">
      <c r="A92" s="7"/>
      <c r="B92" s="7"/>
      <c r="C92" s="7"/>
      <c r="D92" s="8" t="str">
        <f aca="false">IF(A92="","",SUMIFS(Transactions!$D:$D,Transactions!$B:$B,A92))</f>
        <v/>
      </c>
      <c r="E92" s="8" t="str">
        <f aca="false">IF(A92="","",SUMIFS(Transactions!$E:$E,Transactions!$B:$B,A92))</f>
        <v/>
      </c>
      <c r="F92" s="8" t="str">
        <f aca="false">IF(A92="","",D92-E92)</f>
        <v/>
      </c>
      <c r="G92" s="9" t="str">
        <f aca="false">IF(A92="","",IF(COUNTIF(Transactions!$B:$B,A92)=0,"",_xlfn.MAXIFS(Transactions!$A:$A,Transactions!$B:$B,A92)))</f>
        <v/>
      </c>
    </row>
    <row r="93" customFormat="false" ht="15" hidden="false" customHeight="false" outlineLevel="0" collapsed="false">
      <c r="A93" s="7"/>
      <c r="B93" s="7"/>
      <c r="C93" s="7"/>
      <c r="D93" s="8" t="str">
        <f aca="false">IF(A93="","",SUMIFS(Transactions!$D:$D,Transactions!$B:$B,A93))</f>
        <v/>
      </c>
      <c r="E93" s="8" t="str">
        <f aca="false">IF(A93="","",SUMIFS(Transactions!$E:$E,Transactions!$B:$B,A93))</f>
        <v/>
      </c>
      <c r="F93" s="8" t="str">
        <f aca="false">IF(A93="","",D93-E93)</f>
        <v/>
      </c>
      <c r="G93" s="9" t="str">
        <f aca="false">IF(A93="","",IF(COUNTIF(Transactions!$B:$B,A93)=0,"",_xlfn.MAXIFS(Transactions!$A:$A,Transactions!$B:$B,A93)))</f>
        <v/>
      </c>
    </row>
    <row r="94" customFormat="false" ht="15" hidden="false" customHeight="false" outlineLevel="0" collapsed="false">
      <c r="A94" s="7"/>
      <c r="B94" s="7"/>
      <c r="C94" s="7"/>
      <c r="D94" s="8" t="str">
        <f aca="false">IF(A94="","",SUMIFS(Transactions!$D:$D,Transactions!$B:$B,A94))</f>
        <v/>
      </c>
      <c r="E94" s="8" t="str">
        <f aca="false">IF(A94="","",SUMIFS(Transactions!$E:$E,Transactions!$B:$B,A94))</f>
        <v/>
      </c>
      <c r="F94" s="8" t="str">
        <f aca="false">IF(A94="","",D94-E94)</f>
        <v/>
      </c>
      <c r="G94" s="9" t="str">
        <f aca="false">IF(A94="","",IF(COUNTIF(Transactions!$B:$B,A94)=0,"",_xlfn.MAXIFS(Transactions!$A:$A,Transactions!$B:$B,A94)))</f>
        <v/>
      </c>
    </row>
    <row r="95" customFormat="false" ht="15" hidden="false" customHeight="false" outlineLevel="0" collapsed="false">
      <c r="A95" s="7"/>
      <c r="B95" s="7"/>
      <c r="C95" s="7"/>
      <c r="D95" s="8" t="str">
        <f aca="false">IF(A95="","",SUMIFS(Transactions!$D:$D,Transactions!$B:$B,A95))</f>
        <v/>
      </c>
      <c r="E95" s="8" t="str">
        <f aca="false">IF(A95="","",SUMIFS(Transactions!$E:$E,Transactions!$B:$B,A95))</f>
        <v/>
      </c>
      <c r="F95" s="8" t="str">
        <f aca="false">IF(A95="","",D95-E95)</f>
        <v/>
      </c>
      <c r="G95" s="9" t="str">
        <f aca="false">IF(A95="","",IF(COUNTIF(Transactions!$B:$B,A95)=0,"",_xlfn.MAXIFS(Transactions!$A:$A,Transactions!$B:$B,A95)))</f>
        <v/>
      </c>
    </row>
    <row r="96" customFormat="false" ht="15" hidden="false" customHeight="false" outlineLevel="0" collapsed="false">
      <c r="A96" s="7"/>
      <c r="B96" s="7"/>
      <c r="C96" s="7"/>
      <c r="D96" s="8" t="str">
        <f aca="false">IF(A96="","",SUMIFS(Transactions!$D:$D,Transactions!$B:$B,A96))</f>
        <v/>
      </c>
      <c r="E96" s="8" t="str">
        <f aca="false">IF(A96="","",SUMIFS(Transactions!$E:$E,Transactions!$B:$B,A96))</f>
        <v/>
      </c>
      <c r="F96" s="8" t="str">
        <f aca="false">IF(A96="","",D96-E96)</f>
        <v/>
      </c>
      <c r="G96" s="9" t="str">
        <f aca="false">IF(A96="","",IF(COUNTIF(Transactions!$B:$B,A96)=0,"",_xlfn.MAXIFS(Transactions!$A:$A,Transactions!$B:$B,A96)))</f>
        <v/>
      </c>
    </row>
    <row r="97" customFormat="false" ht="15" hidden="false" customHeight="false" outlineLevel="0" collapsed="false">
      <c r="A97" s="7"/>
      <c r="B97" s="7"/>
      <c r="C97" s="7"/>
      <c r="D97" s="8" t="str">
        <f aca="false">IF(A97="","",SUMIFS(Transactions!$D:$D,Transactions!$B:$B,A97))</f>
        <v/>
      </c>
      <c r="E97" s="8" t="str">
        <f aca="false">IF(A97="","",SUMIFS(Transactions!$E:$E,Transactions!$B:$B,A97))</f>
        <v/>
      </c>
      <c r="F97" s="8" t="str">
        <f aca="false">IF(A97="","",D97-E97)</f>
        <v/>
      </c>
      <c r="G97" s="9" t="str">
        <f aca="false">IF(A97="","",IF(COUNTIF(Transactions!$B:$B,A97)=0,"",_xlfn.MAXIFS(Transactions!$A:$A,Transactions!$B:$B,A97)))</f>
        <v/>
      </c>
    </row>
    <row r="98" customFormat="false" ht="15" hidden="false" customHeight="false" outlineLevel="0" collapsed="false">
      <c r="A98" s="7"/>
      <c r="B98" s="7"/>
      <c r="C98" s="7"/>
      <c r="D98" s="8" t="str">
        <f aca="false">IF(A98="","",SUMIFS(Transactions!$D:$D,Transactions!$B:$B,A98))</f>
        <v/>
      </c>
      <c r="E98" s="8" t="str">
        <f aca="false">IF(A98="","",SUMIFS(Transactions!$E:$E,Transactions!$B:$B,A98))</f>
        <v/>
      </c>
      <c r="F98" s="8" t="str">
        <f aca="false">IF(A98="","",D98-E98)</f>
        <v/>
      </c>
      <c r="G98" s="9" t="str">
        <f aca="false">IF(A98="","",IF(COUNTIF(Transactions!$B:$B,A98)=0,"",_xlfn.MAXIFS(Transactions!$A:$A,Transactions!$B:$B,A98)))</f>
        <v/>
      </c>
    </row>
    <row r="99" customFormat="false" ht="15" hidden="false" customHeight="false" outlineLevel="0" collapsed="false">
      <c r="A99" s="7"/>
      <c r="B99" s="7"/>
      <c r="C99" s="7"/>
      <c r="D99" s="8" t="str">
        <f aca="false">IF(A99="","",SUMIFS(Transactions!$D:$D,Transactions!$B:$B,A99))</f>
        <v/>
      </c>
      <c r="E99" s="8" t="str">
        <f aca="false">IF(A99="","",SUMIFS(Transactions!$E:$E,Transactions!$B:$B,A99))</f>
        <v/>
      </c>
      <c r="F99" s="8" t="str">
        <f aca="false">IF(A99="","",D99-E99)</f>
        <v/>
      </c>
      <c r="G99" s="9" t="str">
        <f aca="false">IF(A99="","",IF(COUNTIF(Transactions!$B:$B,A99)=0,"",_xlfn.MAXIFS(Transactions!$A:$A,Transactions!$B:$B,A99)))</f>
        <v/>
      </c>
    </row>
    <row r="100" customFormat="false" ht="15" hidden="false" customHeight="false" outlineLevel="0" collapsed="false">
      <c r="A100" s="7"/>
      <c r="B100" s="7"/>
      <c r="C100" s="7"/>
      <c r="D100" s="8" t="str">
        <f aca="false">IF(A100="","",SUMIFS(Transactions!$D:$D,Transactions!$B:$B,A100))</f>
        <v/>
      </c>
      <c r="E100" s="8" t="str">
        <f aca="false">IF(A100="","",SUMIFS(Transactions!$E:$E,Transactions!$B:$B,A100))</f>
        <v/>
      </c>
      <c r="F100" s="8" t="str">
        <f aca="false">IF(A100="","",D100-E100)</f>
        <v/>
      </c>
      <c r="G100" s="9" t="str">
        <f aca="false">IF(A100="","",IF(COUNTIF(Transactions!$B:$B,A100)=0,"",_xlfn.MAXIFS(Transactions!$A:$A,Transactions!$B:$B,A100)))</f>
        <v/>
      </c>
    </row>
    <row r="101" customFormat="false" ht="15" hidden="false" customHeight="false" outlineLevel="0" collapsed="false">
      <c r="A101" s="7"/>
      <c r="B101" s="7"/>
      <c r="C101" s="7"/>
      <c r="D101" s="8" t="str">
        <f aca="false">IF(A101="","",SUMIFS(Transactions!$D:$D,Transactions!$B:$B,A101))</f>
        <v/>
      </c>
      <c r="E101" s="8" t="str">
        <f aca="false">IF(A101="","",SUMIFS(Transactions!$E:$E,Transactions!$B:$B,A101))</f>
        <v/>
      </c>
      <c r="F101" s="8" t="str">
        <f aca="false">IF(A101="","",D101-E101)</f>
        <v/>
      </c>
      <c r="G101" s="9" t="str">
        <f aca="false">IF(A101="","",IF(COUNTIF(Transactions!$B:$B,A101)=0,"",_xlfn.MAXIFS(Transactions!$A:$A,Transactions!$B:$B,A101)))</f>
        <v/>
      </c>
    </row>
    <row r="102" customFormat="false" ht="15" hidden="false" customHeight="false" outlineLevel="0" collapsed="false">
      <c r="A102" s="7"/>
      <c r="B102" s="7"/>
      <c r="C102" s="7"/>
      <c r="D102" s="8" t="str">
        <f aca="false">IF(A102="","",SUMIFS(Transactions!$D:$D,Transactions!$B:$B,A102))</f>
        <v/>
      </c>
      <c r="E102" s="8" t="str">
        <f aca="false">IF(A102="","",SUMIFS(Transactions!$E:$E,Transactions!$B:$B,A102))</f>
        <v/>
      </c>
      <c r="F102" s="8" t="str">
        <f aca="false">IF(A102="","",D102-E102)</f>
        <v/>
      </c>
      <c r="G102" s="9" t="str">
        <f aca="false">IF(A102="","",IF(COUNTIF(Transactions!$B:$B,A102)=0,"",_xlfn.MAXIFS(Transactions!$A:$A,Transactions!$B:$B,A102)))</f>
        <v/>
      </c>
    </row>
    <row r="103" customFormat="false" ht="15" hidden="false" customHeight="false" outlineLevel="0" collapsed="false">
      <c r="A103" s="7"/>
      <c r="B103" s="7"/>
      <c r="C103" s="7"/>
      <c r="D103" s="8" t="str">
        <f aca="false">IF(A103="","",SUMIFS(Transactions!$D:$D,Transactions!$B:$B,A103))</f>
        <v/>
      </c>
      <c r="E103" s="8" t="str">
        <f aca="false">IF(A103="","",SUMIFS(Transactions!$E:$E,Transactions!$B:$B,A103))</f>
        <v/>
      </c>
      <c r="F103" s="8" t="str">
        <f aca="false">IF(A103="","",D103-E103)</f>
        <v/>
      </c>
      <c r="G103" s="9" t="str">
        <f aca="false">IF(A103="","",IF(COUNTIF(Transactions!$B:$B,A103)=0,"",_xlfn.MAXIFS(Transactions!$A:$A,Transactions!$B:$B,A103)))</f>
        <v/>
      </c>
    </row>
    <row r="104" customFormat="false" ht="15" hidden="false" customHeight="false" outlineLevel="0" collapsed="false">
      <c r="A104" s="7"/>
      <c r="B104" s="7"/>
      <c r="C104" s="7"/>
      <c r="D104" s="8" t="str">
        <f aca="false">IF(A104="","",SUMIFS(Transactions!$D:$D,Transactions!$B:$B,A104))</f>
        <v/>
      </c>
      <c r="E104" s="8" t="str">
        <f aca="false">IF(A104="","",SUMIFS(Transactions!$E:$E,Transactions!$B:$B,A104))</f>
        <v/>
      </c>
      <c r="F104" s="8" t="str">
        <f aca="false">IF(A104="","",D104-E104)</f>
        <v/>
      </c>
      <c r="G104" s="9" t="str">
        <f aca="false">IF(A104="","",IF(COUNTIF(Transactions!$B:$B,A104)=0,"",_xlfn.MAXIFS(Transactions!$A:$A,Transactions!$B:$B,A104)))</f>
        <v/>
      </c>
    </row>
    <row r="105" customFormat="false" ht="15" hidden="false" customHeight="false" outlineLevel="0" collapsed="false">
      <c r="A105" s="7"/>
      <c r="B105" s="7"/>
      <c r="C105" s="7"/>
      <c r="D105" s="8" t="str">
        <f aca="false">IF(A105="","",SUMIFS(Transactions!$D:$D,Transactions!$B:$B,A105))</f>
        <v/>
      </c>
      <c r="E105" s="8" t="str">
        <f aca="false">IF(A105="","",SUMIFS(Transactions!$E:$E,Transactions!$B:$B,A105))</f>
        <v/>
      </c>
      <c r="F105" s="8" t="str">
        <f aca="false">IF(A105="","",D105-E105)</f>
        <v/>
      </c>
      <c r="G105" s="9" t="str">
        <f aca="false">IF(A105="","",IF(COUNTIF(Transactions!$B:$B,A105)=0,"",_xlfn.MAXIFS(Transactions!$A:$A,Transactions!$B:$B,A105)))</f>
        <v/>
      </c>
    </row>
    <row r="106" customFormat="false" ht="15" hidden="false" customHeight="false" outlineLevel="0" collapsed="false">
      <c r="A106" s="7"/>
      <c r="B106" s="7"/>
      <c r="C106" s="7"/>
      <c r="D106" s="8" t="str">
        <f aca="false">IF(A106="","",SUMIFS(Transactions!$D:$D,Transactions!$B:$B,A106))</f>
        <v/>
      </c>
      <c r="E106" s="8" t="str">
        <f aca="false">IF(A106="","",SUMIFS(Transactions!$E:$E,Transactions!$B:$B,A106))</f>
        <v/>
      </c>
      <c r="F106" s="8" t="str">
        <f aca="false">IF(A106="","",D106-E106)</f>
        <v/>
      </c>
      <c r="G106" s="9" t="str">
        <f aca="false">IF(A106="","",IF(COUNTIF(Transactions!$B:$B,A106)=0,"",_xlfn.MAXIFS(Transactions!$A:$A,Transactions!$B:$B,A106)))</f>
        <v/>
      </c>
    </row>
    <row r="107" customFormat="false" ht="15" hidden="false" customHeight="false" outlineLevel="0" collapsed="false">
      <c r="A107" s="7"/>
      <c r="B107" s="7"/>
      <c r="C107" s="7"/>
      <c r="D107" s="8" t="str">
        <f aca="false">IF(A107="","",SUMIFS(Transactions!$D:$D,Transactions!$B:$B,A107))</f>
        <v/>
      </c>
      <c r="E107" s="8" t="str">
        <f aca="false">IF(A107="","",SUMIFS(Transactions!$E:$E,Transactions!$B:$B,A107))</f>
        <v/>
      </c>
      <c r="F107" s="8" t="str">
        <f aca="false">IF(A107="","",D107-E107)</f>
        <v/>
      </c>
      <c r="G107" s="9" t="str">
        <f aca="false">IF(A107="","",IF(COUNTIF(Transactions!$B:$B,A107)=0,"",_xlfn.MAXIFS(Transactions!$A:$A,Transactions!$B:$B,A107)))</f>
        <v/>
      </c>
    </row>
    <row r="108" customFormat="false" ht="15" hidden="false" customHeight="false" outlineLevel="0" collapsed="false">
      <c r="A108" s="7"/>
      <c r="B108" s="7"/>
      <c r="C108" s="7"/>
      <c r="D108" s="8" t="str">
        <f aca="false">IF(A108="","",SUMIFS(Transactions!$D:$D,Transactions!$B:$B,A108))</f>
        <v/>
      </c>
      <c r="E108" s="8" t="str">
        <f aca="false">IF(A108="","",SUMIFS(Transactions!$E:$E,Transactions!$B:$B,A108))</f>
        <v/>
      </c>
      <c r="F108" s="8" t="str">
        <f aca="false">IF(A108="","",D108-E108)</f>
        <v/>
      </c>
      <c r="G108" s="9" t="str">
        <f aca="false">IF(A108="","",IF(COUNTIF(Transactions!$B:$B,A108)=0,"",_xlfn.MAXIFS(Transactions!$A:$A,Transactions!$B:$B,A108)))</f>
        <v/>
      </c>
    </row>
    <row r="109" customFormat="false" ht="15" hidden="false" customHeight="false" outlineLevel="0" collapsed="false">
      <c r="A109" s="7"/>
      <c r="B109" s="7"/>
      <c r="C109" s="7"/>
      <c r="D109" s="8" t="str">
        <f aca="false">IF(A109="","",SUMIFS(Transactions!$D:$D,Transactions!$B:$B,A109))</f>
        <v/>
      </c>
      <c r="E109" s="8" t="str">
        <f aca="false">IF(A109="","",SUMIFS(Transactions!$E:$E,Transactions!$B:$B,A109))</f>
        <v/>
      </c>
      <c r="F109" s="8" t="str">
        <f aca="false">IF(A109="","",D109-E109)</f>
        <v/>
      </c>
      <c r="G109" s="9" t="str">
        <f aca="false">IF(A109="","",IF(COUNTIF(Transactions!$B:$B,A109)=0,"",_xlfn.MAXIFS(Transactions!$A:$A,Transactions!$B:$B,A109)))</f>
        <v/>
      </c>
    </row>
    <row r="110" customFormat="false" ht="15" hidden="false" customHeight="false" outlineLevel="0" collapsed="false">
      <c r="A110" s="7"/>
      <c r="B110" s="7"/>
      <c r="C110" s="7"/>
      <c r="D110" s="8" t="str">
        <f aca="false">IF(A110="","",SUMIFS(Transactions!$D:$D,Transactions!$B:$B,A110))</f>
        <v/>
      </c>
      <c r="E110" s="8" t="str">
        <f aca="false">IF(A110="","",SUMIFS(Transactions!$E:$E,Transactions!$B:$B,A110))</f>
        <v/>
      </c>
      <c r="F110" s="8" t="str">
        <f aca="false">IF(A110="","",D110-E110)</f>
        <v/>
      </c>
      <c r="G110" s="9" t="str">
        <f aca="false">IF(A110="","",IF(COUNTIF(Transactions!$B:$B,A110)=0,"",_xlfn.MAXIFS(Transactions!$A:$A,Transactions!$B:$B,A110)))</f>
        <v/>
      </c>
    </row>
    <row r="111" customFormat="false" ht="15" hidden="false" customHeight="false" outlineLevel="0" collapsed="false">
      <c r="A111" s="7"/>
      <c r="B111" s="7"/>
      <c r="C111" s="7"/>
      <c r="D111" s="8" t="str">
        <f aca="false">IF(A111="","",SUMIFS(Transactions!$D:$D,Transactions!$B:$B,A111))</f>
        <v/>
      </c>
      <c r="E111" s="8" t="str">
        <f aca="false">IF(A111="","",SUMIFS(Transactions!$E:$E,Transactions!$B:$B,A111))</f>
        <v/>
      </c>
      <c r="F111" s="8" t="str">
        <f aca="false">IF(A111="","",D111-E111)</f>
        <v/>
      </c>
      <c r="G111" s="9" t="str">
        <f aca="false">IF(A111="","",IF(COUNTIF(Transactions!$B:$B,A111)=0,"",_xlfn.MAXIFS(Transactions!$A:$A,Transactions!$B:$B,A111)))</f>
        <v/>
      </c>
    </row>
    <row r="112" customFormat="false" ht="15" hidden="false" customHeight="false" outlineLevel="0" collapsed="false">
      <c r="A112" s="7"/>
      <c r="B112" s="7"/>
      <c r="C112" s="7"/>
      <c r="D112" s="8" t="str">
        <f aca="false">IF(A112="","",SUMIFS(Transactions!$D:$D,Transactions!$B:$B,A112))</f>
        <v/>
      </c>
      <c r="E112" s="8" t="str">
        <f aca="false">IF(A112="","",SUMIFS(Transactions!$E:$E,Transactions!$B:$B,A112))</f>
        <v/>
      </c>
      <c r="F112" s="8" t="str">
        <f aca="false">IF(A112="","",D112-E112)</f>
        <v/>
      </c>
      <c r="G112" s="9" t="str">
        <f aca="false">IF(A112="","",IF(COUNTIF(Transactions!$B:$B,A112)=0,"",_xlfn.MAXIFS(Transactions!$A:$A,Transactions!$B:$B,A112)))</f>
        <v/>
      </c>
    </row>
    <row r="113" customFormat="false" ht="15" hidden="false" customHeight="false" outlineLevel="0" collapsed="false">
      <c r="A113" s="7"/>
      <c r="B113" s="7"/>
      <c r="C113" s="7"/>
      <c r="D113" s="8" t="str">
        <f aca="false">IF(A113="","",SUMIFS(Transactions!$D:$D,Transactions!$B:$B,A113))</f>
        <v/>
      </c>
      <c r="E113" s="8" t="str">
        <f aca="false">IF(A113="","",SUMIFS(Transactions!$E:$E,Transactions!$B:$B,A113))</f>
        <v/>
      </c>
      <c r="F113" s="8" t="str">
        <f aca="false">IF(A113="","",D113-E113)</f>
        <v/>
      </c>
      <c r="G113" s="9" t="str">
        <f aca="false">IF(A113="","",IF(COUNTIF(Transactions!$B:$B,A113)=0,"",_xlfn.MAXIFS(Transactions!$A:$A,Transactions!$B:$B,A113)))</f>
        <v/>
      </c>
    </row>
    <row r="114" customFormat="false" ht="15" hidden="false" customHeight="false" outlineLevel="0" collapsed="false">
      <c r="A114" s="7"/>
      <c r="B114" s="7"/>
      <c r="C114" s="7"/>
      <c r="D114" s="8" t="str">
        <f aca="false">IF(A114="","",SUMIFS(Transactions!$D:$D,Transactions!$B:$B,A114))</f>
        <v/>
      </c>
      <c r="E114" s="8" t="str">
        <f aca="false">IF(A114="","",SUMIFS(Transactions!$E:$E,Transactions!$B:$B,A114))</f>
        <v/>
      </c>
      <c r="F114" s="8" t="str">
        <f aca="false">IF(A114="","",D114-E114)</f>
        <v/>
      </c>
      <c r="G114" s="9" t="str">
        <f aca="false">IF(A114="","",IF(COUNTIF(Transactions!$B:$B,A114)=0,"",_xlfn.MAXIFS(Transactions!$A:$A,Transactions!$B:$B,A114)))</f>
        <v/>
      </c>
    </row>
    <row r="115" customFormat="false" ht="15" hidden="false" customHeight="false" outlineLevel="0" collapsed="false">
      <c r="A115" s="7"/>
      <c r="B115" s="7"/>
      <c r="C115" s="7"/>
      <c r="D115" s="8" t="str">
        <f aca="false">IF(A115="","",SUMIFS(Transactions!$D:$D,Transactions!$B:$B,A115))</f>
        <v/>
      </c>
      <c r="E115" s="8" t="str">
        <f aca="false">IF(A115="","",SUMIFS(Transactions!$E:$E,Transactions!$B:$B,A115))</f>
        <v/>
      </c>
      <c r="F115" s="8" t="str">
        <f aca="false">IF(A115="","",D115-E115)</f>
        <v/>
      </c>
      <c r="G115" s="9" t="str">
        <f aca="false">IF(A115="","",IF(COUNTIF(Transactions!$B:$B,A115)=0,"",_xlfn.MAXIFS(Transactions!$A:$A,Transactions!$B:$B,A115)))</f>
        <v/>
      </c>
    </row>
    <row r="116" customFormat="false" ht="15" hidden="false" customHeight="false" outlineLevel="0" collapsed="false">
      <c r="A116" s="7"/>
      <c r="B116" s="7"/>
      <c r="C116" s="7"/>
      <c r="D116" s="8" t="str">
        <f aca="false">IF(A116="","",SUMIFS(Transactions!$D:$D,Transactions!$B:$B,A116))</f>
        <v/>
      </c>
      <c r="E116" s="8" t="str">
        <f aca="false">IF(A116="","",SUMIFS(Transactions!$E:$E,Transactions!$B:$B,A116))</f>
        <v/>
      </c>
      <c r="F116" s="8" t="str">
        <f aca="false">IF(A116="","",D116-E116)</f>
        <v/>
      </c>
      <c r="G116" s="9" t="str">
        <f aca="false">IF(A116="","",IF(COUNTIF(Transactions!$B:$B,A116)=0,"",_xlfn.MAXIFS(Transactions!$A:$A,Transactions!$B:$B,A116)))</f>
        <v/>
      </c>
    </row>
    <row r="117" customFormat="false" ht="15" hidden="false" customHeight="false" outlineLevel="0" collapsed="false">
      <c r="A117" s="7"/>
      <c r="B117" s="7"/>
      <c r="C117" s="7"/>
      <c r="D117" s="8" t="str">
        <f aca="false">IF(A117="","",SUMIFS(Transactions!$D:$D,Transactions!$B:$B,A117))</f>
        <v/>
      </c>
      <c r="E117" s="8" t="str">
        <f aca="false">IF(A117="","",SUMIFS(Transactions!$E:$E,Transactions!$B:$B,A117))</f>
        <v/>
      </c>
      <c r="F117" s="8" t="str">
        <f aca="false">IF(A117="","",D117-E117)</f>
        <v/>
      </c>
      <c r="G117" s="9" t="str">
        <f aca="false">IF(A117="","",IF(COUNTIF(Transactions!$B:$B,A117)=0,"",_xlfn.MAXIFS(Transactions!$A:$A,Transactions!$B:$B,A117)))</f>
        <v/>
      </c>
    </row>
    <row r="118" customFormat="false" ht="15" hidden="false" customHeight="false" outlineLevel="0" collapsed="false">
      <c r="A118" s="7"/>
      <c r="B118" s="7"/>
      <c r="C118" s="7"/>
      <c r="D118" s="8" t="str">
        <f aca="false">IF(A118="","",SUMIFS(Transactions!$D:$D,Transactions!$B:$B,A118))</f>
        <v/>
      </c>
      <c r="E118" s="8" t="str">
        <f aca="false">IF(A118="","",SUMIFS(Transactions!$E:$E,Transactions!$B:$B,A118))</f>
        <v/>
      </c>
      <c r="F118" s="8" t="str">
        <f aca="false">IF(A118="","",D118-E118)</f>
        <v/>
      </c>
      <c r="G118" s="9" t="str">
        <f aca="false">IF(A118="","",IF(COUNTIF(Transactions!$B:$B,A118)=0,"",_xlfn.MAXIFS(Transactions!$A:$A,Transactions!$B:$B,A118)))</f>
        <v/>
      </c>
    </row>
    <row r="119" customFormat="false" ht="15" hidden="false" customHeight="false" outlineLevel="0" collapsed="false">
      <c r="A119" s="7"/>
      <c r="B119" s="7"/>
      <c r="C119" s="7"/>
      <c r="D119" s="8" t="str">
        <f aca="false">IF(A119="","",SUMIFS(Transactions!$D:$D,Transactions!$B:$B,A119))</f>
        <v/>
      </c>
      <c r="E119" s="8" t="str">
        <f aca="false">IF(A119="","",SUMIFS(Transactions!$E:$E,Transactions!$B:$B,A119))</f>
        <v/>
      </c>
      <c r="F119" s="8" t="str">
        <f aca="false">IF(A119="","",D119-E119)</f>
        <v/>
      </c>
      <c r="G119" s="9" t="str">
        <f aca="false">IF(A119="","",IF(COUNTIF(Transactions!$B:$B,A119)=0,"",_xlfn.MAXIFS(Transactions!$A:$A,Transactions!$B:$B,A119)))</f>
        <v/>
      </c>
    </row>
    <row r="120" customFormat="false" ht="15" hidden="false" customHeight="false" outlineLevel="0" collapsed="false">
      <c r="A120" s="7"/>
      <c r="B120" s="7"/>
      <c r="C120" s="7"/>
      <c r="D120" s="8" t="str">
        <f aca="false">IF(A120="","",SUMIFS(Transactions!$D:$D,Transactions!$B:$B,A120))</f>
        <v/>
      </c>
      <c r="E120" s="8" t="str">
        <f aca="false">IF(A120="","",SUMIFS(Transactions!$E:$E,Transactions!$B:$B,A120))</f>
        <v/>
      </c>
      <c r="F120" s="8" t="str">
        <f aca="false">IF(A120="","",D120-E120)</f>
        <v/>
      </c>
      <c r="G120" s="9" t="str">
        <f aca="false">IF(A120="","",IF(COUNTIF(Transactions!$B:$B,A120)=0,"",_xlfn.MAXIFS(Transactions!$A:$A,Transactions!$B:$B,A120)))</f>
        <v/>
      </c>
    </row>
    <row r="121" customFormat="false" ht="15" hidden="false" customHeight="false" outlineLevel="0" collapsed="false">
      <c r="A121" s="7"/>
      <c r="B121" s="7"/>
      <c r="C121" s="7"/>
      <c r="D121" s="8" t="str">
        <f aca="false">IF(A121="","",SUMIFS(Transactions!$D:$D,Transactions!$B:$B,A121))</f>
        <v/>
      </c>
      <c r="E121" s="8" t="str">
        <f aca="false">IF(A121="","",SUMIFS(Transactions!$E:$E,Transactions!$B:$B,A121))</f>
        <v/>
      </c>
      <c r="F121" s="8" t="str">
        <f aca="false">IF(A121="","",D121-E121)</f>
        <v/>
      </c>
      <c r="G121" s="9" t="str">
        <f aca="false">IF(A121="","",IF(COUNTIF(Transactions!$B:$B,A121)=0,"",_xlfn.MAXIFS(Transactions!$A:$A,Transactions!$B:$B,A121)))</f>
        <v/>
      </c>
    </row>
    <row r="122" customFormat="false" ht="15" hidden="false" customHeight="false" outlineLevel="0" collapsed="false">
      <c r="A122" s="7"/>
      <c r="B122" s="7"/>
      <c r="C122" s="7"/>
      <c r="D122" s="8" t="str">
        <f aca="false">IF(A122="","",SUMIFS(Transactions!$D:$D,Transactions!$B:$B,A122))</f>
        <v/>
      </c>
      <c r="E122" s="8" t="str">
        <f aca="false">IF(A122="","",SUMIFS(Transactions!$E:$E,Transactions!$B:$B,A122))</f>
        <v/>
      </c>
      <c r="F122" s="8" t="str">
        <f aca="false">IF(A122="","",D122-E122)</f>
        <v/>
      </c>
      <c r="G122" s="9" t="str">
        <f aca="false">IF(A122="","",IF(COUNTIF(Transactions!$B:$B,A122)=0,"",_xlfn.MAXIFS(Transactions!$A:$A,Transactions!$B:$B,A122)))</f>
        <v/>
      </c>
    </row>
    <row r="123" customFormat="false" ht="15" hidden="false" customHeight="false" outlineLevel="0" collapsed="false">
      <c r="A123" s="7"/>
      <c r="B123" s="7"/>
      <c r="C123" s="7"/>
      <c r="D123" s="8" t="str">
        <f aca="false">IF(A123="","",SUMIFS(Transactions!$D:$D,Transactions!$B:$B,A123))</f>
        <v/>
      </c>
      <c r="E123" s="8" t="str">
        <f aca="false">IF(A123="","",SUMIFS(Transactions!$E:$E,Transactions!$B:$B,A123))</f>
        <v/>
      </c>
      <c r="F123" s="8" t="str">
        <f aca="false">IF(A123="","",D123-E123)</f>
        <v/>
      </c>
      <c r="G123" s="9" t="str">
        <f aca="false">IF(A123="","",IF(COUNTIF(Transactions!$B:$B,A123)=0,"",_xlfn.MAXIFS(Transactions!$A:$A,Transactions!$B:$B,A123)))</f>
        <v/>
      </c>
    </row>
    <row r="124" customFormat="false" ht="15" hidden="false" customHeight="false" outlineLevel="0" collapsed="false">
      <c r="A124" s="7"/>
      <c r="B124" s="7"/>
      <c r="C124" s="7"/>
      <c r="D124" s="8" t="str">
        <f aca="false">IF(A124="","",SUMIFS(Transactions!$D:$D,Transactions!$B:$B,A124))</f>
        <v/>
      </c>
      <c r="E124" s="8" t="str">
        <f aca="false">IF(A124="","",SUMIFS(Transactions!$E:$E,Transactions!$B:$B,A124))</f>
        <v/>
      </c>
      <c r="F124" s="8" t="str">
        <f aca="false">IF(A124="","",D124-E124)</f>
        <v/>
      </c>
      <c r="G124" s="9" t="str">
        <f aca="false">IF(A124="","",IF(COUNTIF(Transactions!$B:$B,A124)=0,"",_xlfn.MAXIFS(Transactions!$A:$A,Transactions!$B:$B,A124)))</f>
        <v/>
      </c>
    </row>
    <row r="125" customFormat="false" ht="15" hidden="false" customHeight="false" outlineLevel="0" collapsed="false">
      <c r="A125" s="7"/>
      <c r="B125" s="7"/>
      <c r="C125" s="7"/>
      <c r="D125" s="8" t="str">
        <f aca="false">IF(A125="","",SUMIFS(Transactions!$D:$D,Transactions!$B:$B,A125))</f>
        <v/>
      </c>
      <c r="E125" s="8" t="str">
        <f aca="false">IF(A125="","",SUMIFS(Transactions!$E:$E,Transactions!$B:$B,A125))</f>
        <v/>
      </c>
      <c r="F125" s="8" t="str">
        <f aca="false">IF(A125="","",D125-E125)</f>
        <v/>
      </c>
      <c r="G125" s="9" t="str">
        <f aca="false">IF(A125="","",IF(COUNTIF(Transactions!$B:$B,A125)=0,"",_xlfn.MAXIFS(Transactions!$A:$A,Transactions!$B:$B,A125)))</f>
        <v/>
      </c>
    </row>
    <row r="126" customFormat="false" ht="15" hidden="false" customHeight="false" outlineLevel="0" collapsed="false">
      <c r="A126" s="7"/>
      <c r="B126" s="7"/>
      <c r="C126" s="7"/>
      <c r="D126" s="8" t="str">
        <f aca="false">IF(A126="","",SUMIFS(Transactions!$D:$D,Transactions!$B:$B,A126))</f>
        <v/>
      </c>
      <c r="E126" s="8" t="str">
        <f aca="false">IF(A126="","",SUMIFS(Transactions!$E:$E,Transactions!$B:$B,A126))</f>
        <v/>
      </c>
      <c r="F126" s="8" t="str">
        <f aca="false">IF(A126="","",D126-E126)</f>
        <v/>
      </c>
      <c r="G126" s="9" t="str">
        <f aca="false">IF(A126="","",IF(COUNTIF(Transactions!$B:$B,A126)=0,"",_xlfn.MAXIFS(Transactions!$A:$A,Transactions!$B:$B,A126)))</f>
        <v/>
      </c>
    </row>
    <row r="127" customFormat="false" ht="15" hidden="false" customHeight="false" outlineLevel="0" collapsed="false">
      <c r="A127" s="7"/>
      <c r="B127" s="7"/>
      <c r="C127" s="7"/>
      <c r="D127" s="8" t="str">
        <f aca="false">IF(A127="","",SUMIFS(Transactions!$D:$D,Transactions!$B:$B,A127))</f>
        <v/>
      </c>
      <c r="E127" s="8" t="str">
        <f aca="false">IF(A127="","",SUMIFS(Transactions!$E:$E,Transactions!$B:$B,A127))</f>
        <v/>
      </c>
      <c r="F127" s="8" t="str">
        <f aca="false">IF(A127="","",D127-E127)</f>
        <v/>
      </c>
      <c r="G127" s="9" t="str">
        <f aca="false">IF(A127="","",IF(COUNTIF(Transactions!$B:$B,A127)=0,"",_xlfn.MAXIFS(Transactions!$A:$A,Transactions!$B:$B,A127)))</f>
        <v/>
      </c>
    </row>
    <row r="128" customFormat="false" ht="15" hidden="false" customHeight="false" outlineLevel="0" collapsed="false">
      <c r="A128" s="7"/>
      <c r="B128" s="7"/>
      <c r="C128" s="7"/>
      <c r="D128" s="8" t="str">
        <f aca="false">IF(A128="","",SUMIFS(Transactions!$D:$D,Transactions!$B:$B,A128))</f>
        <v/>
      </c>
      <c r="E128" s="8" t="str">
        <f aca="false">IF(A128="","",SUMIFS(Transactions!$E:$E,Transactions!$B:$B,A128))</f>
        <v/>
      </c>
      <c r="F128" s="8" t="str">
        <f aca="false">IF(A128="","",D128-E128)</f>
        <v/>
      </c>
      <c r="G128" s="9" t="str">
        <f aca="false">IF(A128="","",IF(COUNTIF(Transactions!$B:$B,A128)=0,"",_xlfn.MAXIFS(Transactions!$A:$A,Transactions!$B:$B,A128)))</f>
        <v/>
      </c>
    </row>
    <row r="129" customFormat="false" ht="15" hidden="false" customHeight="false" outlineLevel="0" collapsed="false">
      <c r="A129" s="7"/>
      <c r="B129" s="7"/>
      <c r="C129" s="7"/>
      <c r="D129" s="8" t="str">
        <f aca="false">IF(A129="","",SUMIFS(Transactions!$D:$D,Transactions!$B:$B,A129))</f>
        <v/>
      </c>
      <c r="E129" s="8" t="str">
        <f aca="false">IF(A129="","",SUMIFS(Transactions!$E:$E,Transactions!$B:$B,A129))</f>
        <v/>
      </c>
      <c r="F129" s="8" t="str">
        <f aca="false">IF(A129="","",D129-E129)</f>
        <v/>
      </c>
      <c r="G129" s="9" t="str">
        <f aca="false">IF(A129="","",IF(COUNTIF(Transactions!$B:$B,A129)=0,"",_xlfn.MAXIFS(Transactions!$A:$A,Transactions!$B:$B,A129)))</f>
        <v/>
      </c>
    </row>
    <row r="130" customFormat="false" ht="15" hidden="false" customHeight="false" outlineLevel="0" collapsed="false">
      <c r="A130" s="7"/>
      <c r="B130" s="7"/>
      <c r="C130" s="7"/>
      <c r="D130" s="8" t="str">
        <f aca="false">IF(A130="","",SUMIFS(Transactions!$D:$D,Transactions!$B:$B,A130))</f>
        <v/>
      </c>
      <c r="E130" s="8" t="str">
        <f aca="false">IF(A130="","",SUMIFS(Transactions!$E:$E,Transactions!$B:$B,A130))</f>
        <v/>
      </c>
      <c r="F130" s="8" t="str">
        <f aca="false">IF(A130="","",D130-E130)</f>
        <v/>
      </c>
      <c r="G130" s="9" t="str">
        <f aca="false">IF(A130="","",IF(COUNTIF(Transactions!$B:$B,A130)=0,"",_xlfn.MAXIFS(Transactions!$A:$A,Transactions!$B:$B,A130)))</f>
        <v/>
      </c>
    </row>
    <row r="131" customFormat="false" ht="15" hidden="false" customHeight="false" outlineLevel="0" collapsed="false">
      <c r="A131" s="7"/>
      <c r="B131" s="7"/>
      <c r="C131" s="7"/>
      <c r="D131" s="8" t="str">
        <f aca="false">IF(A131="","",SUMIFS(Transactions!$D:$D,Transactions!$B:$B,A131))</f>
        <v/>
      </c>
      <c r="E131" s="8" t="str">
        <f aca="false">IF(A131="","",SUMIFS(Transactions!$E:$E,Transactions!$B:$B,A131))</f>
        <v/>
      </c>
      <c r="F131" s="8" t="str">
        <f aca="false">IF(A131="","",D131-E131)</f>
        <v/>
      </c>
      <c r="G131" s="9" t="str">
        <f aca="false">IF(A131="","",IF(COUNTIF(Transactions!$B:$B,A131)=0,"",_xlfn.MAXIFS(Transactions!$A:$A,Transactions!$B:$B,A131)))</f>
        <v/>
      </c>
    </row>
    <row r="132" customFormat="false" ht="15" hidden="false" customHeight="false" outlineLevel="0" collapsed="false">
      <c r="A132" s="7"/>
      <c r="B132" s="7"/>
      <c r="C132" s="7"/>
      <c r="D132" s="8" t="str">
        <f aca="false">IF(A132="","",SUMIFS(Transactions!$D:$D,Transactions!$B:$B,A132))</f>
        <v/>
      </c>
      <c r="E132" s="8" t="str">
        <f aca="false">IF(A132="","",SUMIFS(Transactions!$E:$E,Transactions!$B:$B,A132))</f>
        <v/>
      </c>
      <c r="F132" s="8" t="str">
        <f aca="false">IF(A132="","",D132-E132)</f>
        <v/>
      </c>
      <c r="G132" s="9" t="str">
        <f aca="false">IF(A132="","",IF(COUNTIF(Transactions!$B:$B,A132)=0,"",_xlfn.MAXIFS(Transactions!$A:$A,Transactions!$B:$B,A132)))</f>
        <v/>
      </c>
    </row>
    <row r="133" customFormat="false" ht="15" hidden="false" customHeight="false" outlineLevel="0" collapsed="false">
      <c r="A133" s="7"/>
      <c r="B133" s="7"/>
      <c r="C133" s="7"/>
      <c r="D133" s="8" t="str">
        <f aca="false">IF(A133="","",SUMIFS(Transactions!$D:$D,Transactions!$B:$B,A133))</f>
        <v/>
      </c>
      <c r="E133" s="8" t="str">
        <f aca="false">IF(A133="","",SUMIFS(Transactions!$E:$E,Transactions!$B:$B,A133))</f>
        <v/>
      </c>
      <c r="F133" s="8" t="str">
        <f aca="false">IF(A133="","",D133-E133)</f>
        <v/>
      </c>
      <c r="G133" s="9" t="str">
        <f aca="false">IF(A133="","",IF(COUNTIF(Transactions!$B:$B,A133)=0,"",_xlfn.MAXIFS(Transactions!$A:$A,Transactions!$B:$B,A133)))</f>
        <v/>
      </c>
    </row>
    <row r="134" customFormat="false" ht="15" hidden="false" customHeight="false" outlineLevel="0" collapsed="false">
      <c r="A134" s="7"/>
      <c r="B134" s="7"/>
      <c r="C134" s="7"/>
      <c r="D134" s="8" t="str">
        <f aca="false">IF(A134="","",SUMIFS(Transactions!$D:$D,Transactions!$B:$B,A134))</f>
        <v/>
      </c>
      <c r="E134" s="8" t="str">
        <f aca="false">IF(A134="","",SUMIFS(Transactions!$E:$E,Transactions!$B:$B,A134))</f>
        <v/>
      </c>
      <c r="F134" s="8" t="str">
        <f aca="false">IF(A134="","",D134-E134)</f>
        <v/>
      </c>
      <c r="G134" s="9" t="str">
        <f aca="false">IF(A134="","",IF(COUNTIF(Transactions!$B:$B,A134)=0,"",_xlfn.MAXIFS(Transactions!$A:$A,Transactions!$B:$B,A134)))</f>
        <v/>
      </c>
    </row>
    <row r="135" customFormat="false" ht="15" hidden="false" customHeight="false" outlineLevel="0" collapsed="false">
      <c r="A135" s="7"/>
      <c r="B135" s="7"/>
      <c r="C135" s="7"/>
      <c r="D135" s="8" t="str">
        <f aca="false">IF(A135="","",SUMIFS(Transactions!$D:$D,Transactions!$B:$B,A135))</f>
        <v/>
      </c>
      <c r="E135" s="8" t="str">
        <f aca="false">IF(A135="","",SUMIFS(Transactions!$E:$E,Transactions!$B:$B,A135))</f>
        <v/>
      </c>
      <c r="F135" s="8" t="str">
        <f aca="false">IF(A135="","",D135-E135)</f>
        <v/>
      </c>
      <c r="G135" s="9" t="str">
        <f aca="false">IF(A135="","",IF(COUNTIF(Transactions!$B:$B,A135)=0,"",_xlfn.MAXIFS(Transactions!$A:$A,Transactions!$B:$B,A135)))</f>
        <v/>
      </c>
    </row>
    <row r="136" customFormat="false" ht="15" hidden="false" customHeight="false" outlineLevel="0" collapsed="false">
      <c r="A136" s="7"/>
      <c r="B136" s="7"/>
      <c r="C136" s="7"/>
      <c r="D136" s="8" t="str">
        <f aca="false">IF(A136="","",SUMIFS(Transactions!$D:$D,Transactions!$B:$B,A136))</f>
        <v/>
      </c>
      <c r="E136" s="8" t="str">
        <f aca="false">IF(A136="","",SUMIFS(Transactions!$E:$E,Transactions!$B:$B,A136))</f>
        <v/>
      </c>
      <c r="F136" s="8" t="str">
        <f aca="false">IF(A136="","",D136-E136)</f>
        <v/>
      </c>
      <c r="G136" s="9" t="str">
        <f aca="false">IF(A136="","",IF(COUNTIF(Transactions!$B:$B,A136)=0,"",_xlfn.MAXIFS(Transactions!$A:$A,Transactions!$B:$B,A136)))</f>
        <v/>
      </c>
    </row>
    <row r="137" customFormat="false" ht="15" hidden="false" customHeight="false" outlineLevel="0" collapsed="false">
      <c r="A137" s="7"/>
      <c r="B137" s="7"/>
      <c r="C137" s="7"/>
      <c r="D137" s="8" t="str">
        <f aca="false">IF(A137="","",SUMIFS(Transactions!$D:$D,Transactions!$B:$B,A137))</f>
        <v/>
      </c>
      <c r="E137" s="8" t="str">
        <f aca="false">IF(A137="","",SUMIFS(Transactions!$E:$E,Transactions!$B:$B,A137))</f>
        <v/>
      </c>
      <c r="F137" s="8" t="str">
        <f aca="false">IF(A137="","",D137-E137)</f>
        <v/>
      </c>
      <c r="G137" s="9" t="str">
        <f aca="false">IF(A137="","",IF(COUNTIF(Transactions!$B:$B,A137)=0,"",_xlfn.MAXIFS(Transactions!$A:$A,Transactions!$B:$B,A137)))</f>
        <v/>
      </c>
    </row>
    <row r="138" customFormat="false" ht="15" hidden="false" customHeight="false" outlineLevel="0" collapsed="false">
      <c r="A138" s="7"/>
      <c r="B138" s="7"/>
      <c r="C138" s="7"/>
      <c r="D138" s="8" t="str">
        <f aca="false">IF(A138="","",SUMIFS(Transactions!$D:$D,Transactions!$B:$B,A138))</f>
        <v/>
      </c>
      <c r="E138" s="8" t="str">
        <f aca="false">IF(A138="","",SUMIFS(Transactions!$E:$E,Transactions!$B:$B,A138))</f>
        <v/>
      </c>
      <c r="F138" s="8" t="str">
        <f aca="false">IF(A138="","",D138-E138)</f>
        <v/>
      </c>
      <c r="G138" s="9" t="str">
        <f aca="false">IF(A138="","",IF(COUNTIF(Transactions!$B:$B,A138)=0,"",_xlfn.MAXIFS(Transactions!$A:$A,Transactions!$B:$B,A138)))</f>
        <v/>
      </c>
    </row>
    <row r="139" customFormat="false" ht="15" hidden="false" customHeight="false" outlineLevel="0" collapsed="false">
      <c r="A139" s="7"/>
      <c r="B139" s="7"/>
      <c r="C139" s="7"/>
      <c r="D139" s="8" t="str">
        <f aca="false">IF(A139="","",SUMIFS(Transactions!$D:$D,Transactions!$B:$B,A139))</f>
        <v/>
      </c>
      <c r="E139" s="8" t="str">
        <f aca="false">IF(A139="","",SUMIFS(Transactions!$E:$E,Transactions!$B:$B,A139))</f>
        <v/>
      </c>
      <c r="F139" s="8" t="str">
        <f aca="false">IF(A139="","",D139-E139)</f>
        <v/>
      </c>
      <c r="G139" s="9" t="str">
        <f aca="false">IF(A139="","",IF(COUNTIF(Transactions!$B:$B,A139)=0,"",_xlfn.MAXIFS(Transactions!$A:$A,Transactions!$B:$B,A139)))</f>
        <v/>
      </c>
    </row>
    <row r="140" customFormat="false" ht="15" hidden="false" customHeight="false" outlineLevel="0" collapsed="false">
      <c r="A140" s="7"/>
      <c r="B140" s="7"/>
      <c r="C140" s="7"/>
      <c r="D140" s="8" t="str">
        <f aca="false">IF(A140="","",SUMIFS(Transactions!$D:$D,Transactions!$B:$B,A140))</f>
        <v/>
      </c>
      <c r="E140" s="8" t="str">
        <f aca="false">IF(A140="","",SUMIFS(Transactions!$E:$E,Transactions!$B:$B,A140))</f>
        <v/>
      </c>
      <c r="F140" s="8" t="str">
        <f aca="false">IF(A140="","",D140-E140)</f>
        <v/>
      </c>
      <c r="G140" s="9" t="str">
        <f aca="false">IF(A140="","",IF(COUNTIF(Transactions!$B:$B,A140)=0,"",_xlfn.MAXIFS(Transactions!$A:$A,Transactions!$B:$B,A140)))</f>
        <v/>
      </c>
    </row>
    <row r="141" customFormat="false" ht="15" hidden="false" customHeight="false" outlineLevel="0" collapsed="false">
      <c r="A141" s="7"/>
      <c r="B141" s="7"/>
      <c r="C141" s="7"/>
      <c r="D141" s="8" t="str">
        <f aca="false">IF(A141="","",SUMIFS(Transactions!$D:$D,Transactions!$B:$B,A141))</f>
        <v/>
      </c>
      <c r="E141" s="8" t="str">
        <f aca="false">IF(A141="","",SUMIFS(Transactions!$E:$E,Transactions!$B:$B,A141))</f>
        <v/>
      </c>
      <c r="F141" s="8" t="str">
        <f aca="false">IF(A141="","",D141-E141)</f>
        <v/>
      </c>
      <c r="G141" s="9" t="str">
        <f aca="false">IF(A141="","",IF(COUNTIF(Transactions!$B:$B,A141)=0,"",_xlfn.MAXIFS(Transactions!$A:$A,Transactions!$B:$B,A141)))</f>
        <v/>
      </c>
    </row>
    <row r="142" customFormat="false" ht="15" hidden="false" customHeight="false" outlineLevel="0" collapsed="false">
      <c r="A142" s="7"/>
      <c r="B142" s="7"/>
      <c r="C142" s="7"/>
      <c r="D142" s="8" t="str">
        <f aca="false">IF(A142="","",SUMIFS(Transactions!$D:$D,Transactions!$B:$B,A142))</f>
        <v/>
      </c>
      <c r="E142" s="8" t="str">
        <f aca="false">IF(A142="","",SUMIFS(Transactions!$E:$E,Transactions!$B:$B,A142))</f>
        <v/>
      </c>
      <c r="F142" s="8" t="str">
        <f aca="false">IF(A142="","",D142-E142)</f>
        <v/>
      </c>
      <c r="G142" s="9" t="str">
        <f aca="false">IF(A142="","",IF(COUNTIF(Transactions!$B:$B,A142)=0,"",_xlfn.MAXIFS(Transactions!$A:$A,Transactions!$B:$B,A142)))</f>
        <v/>
      </c>
    </row>
    <row r="143" customFormat="false" ht="15" hidden="false" customHeight="false" outlineLevel="0" collapsed="false">
      <c r="A143" s="7"/>
      <c r="B143" s="7"/>
      <c r="C143" s="7"/>
      <c r="D143" s="8" t="str">
        <f aca="false">IF(A143="","",SUMIFS(Transactions!$D:$D,Transactions!$B:$B,A143))</f>
        <v/>
      </c>
      <c r="E143" s="8" t="str">
        <f aca="false">IF(A143="","",SUMIFS(Transactions!$E:$E,Transactions!$B:$B,A143))</f>
        <v/>
      </c>
      <c r="F143" s="8" t="str">
        <f aca="false">IF(A143="","",D143-E143)</f>
        <v/>
      </c>
      <c r="G143" s="9" t="str">
        <f aca="false">IF(A143="","",IF(COUNTIF(Transactions!$B:$B,A143)=0,"",_xlfn.MAXIFS(Transactions!$A:$A,Transactions!$B:$B,A143)))</f>
        <v/>
      </c>
    </row>
    <row r="144" customFormat="false" ht="15" hidden="false" customHeight="false" outlineLevel="0" collapsed="false">
      <c r="A144" s="7"/>
      <c r="B144" s="7"/>
      <c r="C144" s="7"/>
      <c r="D144" s="8" t="str">
        <f aca="false">IF(A144="","",SUMIFS(Transactions!$D:$D,Transactions!$B:$B,A144))</f>
        <v/>
      </c>
      <c r="E144" s="8" t="str">
        <f aca="false">IF(A144="","",SUMIFS(Transactions!$E:$E,Transactions!$B:$B,A144))</f>
        <v/>
      </c>
      <c r="F144" s="8" t="str">
        <f aca="false">IF(A144="","",D144-E144)</f>
        <v/>
      </c>
      <c r="G144" s="9" t="str">
        <f aca="false">IF(A144="","",IF(COUNTIF(Transactions!$B:$B,A144)=0,"",_xlfn.MAXIFS(Transactions!$A:$A,Transactions!$B:$B,A144)))</f>
        <v/>
      </c>
    </row>
    <row r="145" customFormat="false" ht="15" hidden="false" customHeight="false" outlineLevel="0" collapsed="false">
      <c r="A145" s="7"/>
      <c r="B145" s="7"/>
      <c r="C145" s="7"/>
      <c r="D145" s="8" t="str">
        <f aca="false">IF(A145="","",SUMIFS(Transactions!$D:$D,Transactions!$B:$B,A145))</f>
        <v/>
      </c>
      <c r="E145" s="8" t="str">
        <f aca="false">IF(A145="","",SUMIFS(Transactions!$E:$E,Transactions!$B:$B,A145))</f>
        <v/>
      </c>
      <c r="F145" s="8" t="str">
        <f aca="false">IF(A145="","",D145-E145)</f>
        <v/>
      </c>
      <c r="G145" s="9" t="str">
        <f aca="false">IF(A145="","",IF(COUNTIF(Transactions!$B:$B,A145)=0,"",_xlfn.MAXIFS(Transactions!$A:$A,Transactions!$B:$B,A145)))</f>
        <v/>
      </c>
    </row>
    <row r="146" customFormat="false" ht="15" hidden="false" customHeight="false" outlineLevel="0" collapsed="false">
      <c r="A146" s="7"/>
      <c r="B146" s="7"/>
      <c r="C146" s="7"/>
      <c r="D146" s="8" t="str">
        <f aca="false">IF(A146="","",SUMIFS(Transactions!$D:$D,Transactions!$B:$B,A146))</f>
        <v/>
      </c>
      <c r="E146" s="8" t="str">
        <f aca="false">IF(A146="","",SUMIFS(Transactions!$E:$E,Transactions!$B:$B,A146))</f>
        <v/>
      </c>
      <c r="F146" s="8" t="str">
        <f aca="false">IF(A146="","",D146-E146)</f>
        <v/>
      </c>
      <c r="G146" s="9" t="str">
        <f aca="false">IF(A146="","",IF(COUNTIF(Transactions!$B:$B,A146)=0,"",_xlfn.MAXIFS(Transactions!$A:$A,Transactions!$B:$B,A146)))</f>
        <v/>
      </c>
    </row>
    <row r="147" customFormat="false" ht="15" hidden="false" customHeight="false" outlineLevel="0" collapsed="false">
      <c r="A147" s="7"/>
      <c r="B147" s="7"/>
      <c r="C147" s="7"/>
      <c r="D147" s="8" t="str">
        <f aca="false">IF(A147="","",SUMIFS(Transactions!$D:$D,Transactions!$B:$B,A147))</f>
        <v/>
      </c>
      <c r="E147" s="8" t="str">
        <f aca="false">IF(A147="","",SUMIFS(Transactions!$E:$E,Transactions!$B:$B,A147))</f>
        <v/>
      </c>
      <c r="F147" s="8" t="str">
        <f aca="false">IF(A147="","",D147-E147)</f>
        <v/>
      </c>
      <c r="G147" s="9" t="str">
        <f aca="false">IF(A147="","",IF(COUNTIF(Transactions!$B:$B,A147)=0,"",_xlfn.MAXIFS(Transactions!$A:$A,Transactions!$B:$B,A147)))</f>
        <v/>
      </c>
    </row>
    <row r="148" customFormat="false" ht="15" hidden="false" customHeight="false" outlineLevel="0" collapsed="false">
      <c r="A148" s="7"/>
      <c r="B148" s="7"/>
      <c r="C148" s="7"/>
      <c r="D148" s="8" t="str">
        <f aca="false">IF(A148="","",SUMIFS(Transactions!$D:$D,Transactions!$B:$B,A148))</f>
        <v/>
      </c>
      <c r="E148" s="8" t="str">
        <f aca="false">IF(A148="","",SUMIFS(Transactions!$E:$E,Transactions!$B:$B,A148))</f>
        <v/>
      </c>
      <c r="F148" s="8" t="str">
        <f aca="false">IF(A148="","",D148-E148)</f>
        <v/>
      </c>
      <c r="G148" s="9" t="str">
        <f aca="false">IF(A148="","",IF(COUNTIF(Transactions!$B:$B,A148)=0,"",_xlfn.MAXIFS(Transactions!$A:$A,Transactions!$B:$B,A148)))</f>
        <v/>
      </c>
    </row>
    <row r="149" customFormat="false" ht="15" hidden="false" customHeight="false" outlineLevel="0" collapsed="false">
      <c r="A149" s="7"/>
      <c r="B149" s="7"/>
      <c r="C149" s="7"/>
      <c r="D149" s="8" t="str">
        <f aca="false">IF(A149="","",SUMIFS(Transactions!$D:$D,Transactions!$B:$B,A149))</f>
        <v/>
      </c>
      <c r="E149" s="8" t="str">
        <f aca="false">IF(A149="","",SUMIFS(Transactions!$E:$E,Transactions!$B:$B,A149))</f>
        <v/>
      </c>
      <c r="F149" s="8" t="str">
        <f aca="false">IF(A149="","",D149-E149)</f>
        <v/>
      </c>
      <c r="G149" s="9" t="str">
        <f aca="false">IF(A149="","",IF(COUNTIF(Transactions!$B:$B,A149)=0,"",_xlfn.MAXIFS(Transactions!$A:$A,Transactions!$B:$B,A149)))</f>
        <v/>
      </c>
    </row>
    <row r="150" customFormat="false" ht="15" hidden="false" customHeight="false" outlineLevel="0" collapsed="false">
      <c r="A150" s="7"/>
      <c r="B150" s="7"/>
      <c r="C150" s="7"/>
      <c r="D150" s="8" t="str">
        <f aca="false">IF(A150="","",SUMIFS(Transactions!$D:$D,Transactions!$B:$B,A150))</f>
        <v/>
      </c>
      <c r="E150" s="8" t="str">
        <f aca="false">IF(A150="","",SUMIFS(Transactions!$E:$E,Transactions!$B:$B,A150))</f>
        <v/>
      </c>
      <c r="F150" s="8" t="str">
        <f aca="false">IF(A150="","",D150-E150)</f>
        <v/>
      </c>
      <c r="G150" s="9" t="str">
        <f aca="false">IF(A150="","",IF(COUNTIF(Transactions!$B:$B,A150)=0,"",_xlfn.MAXIFS(Transactions!$A:$A,Transactions!$B:$B,A150)))</f>
        <v/>
      </c>
    </row>
    <row r="151" customFormat="false" ht="15" hidden="false" customHeight="false" outlineLevel="0" collapsed="false">
      <c r="A151" s="7"/>
      <c r="B151" s="7"/>
      <c r="C151" s="7"/>
      <c r="D151" s="8" t="str">
        <f aca="false">IF(A151="","",SUMIFS(Transactions!$D:$D,Transactions!$B:$B,A151))</f>
        <v/>
      </c>
      <c r="E151" s="8" t="str">
        <f aca="false">IF(A151="","",SUMIFS(Transactions!$E:$E,Transactions!$B:$B,A151))</f>
        <v/>
      </c>
      <c r="F151" s="8" t="str">
        <f aca="false">IF(A151="","",D151-E151)</f>
        <v/>
      </c>
      <c r="G151" s="9" t="str">
        <f aca="false">IF(A151="","",IF(COUNTIF(Transactions!$B:$B,A151)=0,"",_xlfn.MAXIFS(Transactions!$A:$A,Transactions!$B:$B,A151)))</f>
        <v/>
      </c>
    </row>
    <row r="152" customFormat="false" ht="15" hidden="false" customHeight="false" outlineLevel="0" collapsed="false">
      <c r="A152" s="7"/>
      <c r="B152" s="7"/>
      <c r="C152" s="7"/>
      <c r="D152" s="8" t="str">
        <f aca="false">IF(A152="","",SUMIFS(Transactions!$D:$D,Transactions!$B:$B,A152))</f>
        <v/>
      </c>
      <c r="E152" s="8" t="str">
        <f aca="false">IF(A152="","",SUMIFS(Transactions!$E:$E,Transactions!$B:$B,A152))</f>
        <v/>
      </c>
      <c r="F152" s="8" t="str">
        <f aca="false">IF(A152="","",D152-E152)</f>
        <v/>
      </c>
      <c r="G152" s="9" t="str">
        <f aca="false">IF(A152="","",IF(COUNTIF(Transactions!$B:$B,A152)=0,"",_xlfn.MAXIFS(Transactions!$A:$A,Transactions!$B:$B,A152)))</f>
        <v/>
      </c>
    </row>
    <row r="153" customFormat="false" ht="15" hidden="false" customHeight="false" outlineLevel="0" collapsed="false">
      <c r="A153" s="7"/>
      <c r="B153" s="7"/>
      <c r="C153" s="7"/>
      <c r="D153" s="8" t="str">
        <f aca="false">IF(A153="","",SUMIFS(Transactions!$D:$D,Transactions!$B:$B,A153))</f>
        <v/>
      </c>
      <c r="E153" s="8" t="str">
        <f aca="false">IF(A153="","",SUMIFS(Transactions!$E:$E,Transactions!$B:$B,A153))</f>
        <v/>
      </c>
      <c r="F153" s="8" t="str">
        <f aca="false">IF(A153="","",D153-E153)</f>
        <v/>
      </c>
      <c r="G153" s="9" t="str">
        <f aca="false">IF(A153="","",IF(COUNTIF(Transactions!$B:$B,A153)=0,"",_xlfn.MAXIFS(Transactions!$A:$A,Transactions!$B:$B,A153)))</f>
        <v/>
      </c>
    </row>
    <row r="154" customFormat="false" ht="15" hidden="false" customHeight="false" outlineLevel="0" collapsed="false">
      <c r="A154" s="7"/>
      <c r="B154" s="7"/>
      <c r="C154" s="7"/>
      <c r="D154" s="8" t="str">
        <f aca="false">IF(A154="","",SUMIFS(Transactions!$D:$D,Transactions!$B:$B,A154))</f>
        <v/>
      </c>
      <c r="E154" s="8" t="str">
        <f aca="false">IF(A154="","",SUMIFS(Transactions!$E:$E,Transactions!$B:$B,A154))</f>
        <v/>
      </c>
      <c r="F154" s="8" t="str">
        <f aca="false">IF(A154="","",D154-E154)</f>
        <v/>
      </c>
      <c r="G154" s="9" t="str">
        <f aca="false">IF(A154="","",IF(COUNTIF(Transactions!$B:$B,A154)=0,"",_xlfn.MAXIFS(Transactions!$A:$A,Transactions!$B:$B,A154)))</f>
        <v/>
      </c>
    </row>
    <row r="155" customFormat="false" ht="15" hidden="false" customHeight="false" outlineLevel="0" collapsed="false">
      <c r="A155" s="7"/>
      <c r="B155" s="7"/>
      <c r="C155" s="7"/>
      <c r="D155" s="8" t="str">
        <f aca="false">IF(A155="","",SUMIFS(Transactions!$D:$D,Transactions!$B:$B,A155))</f>
        <v/>
      </c>
      <c r="E155" s="8" t="str">
        <f aca="false">IF(A155="","",SUMIFS(Transactions!$E:$E,Transactions!$B:$B,A155))</f>
        <v/>
      </c>
      <c r="F155" s="8" t="str">
        <f aca="false">IF(A155="","",D155-E155)</f>
        <v/>
      </c>
      <c r="G155" s="9" t="str">
        <f aca="false">IF(A155="","",IF(COUNTIF(Transactions!$B:$B,A155)=0,"",_xlfn.MAXIFS(Transactions!$A:$A,Transactions!$B:$B,A155)))</f>
        <v/>
      </c>
    </row>
    <row r="156" customFormat="false" ht="15" hidden="false" customHeight="false" outlineLevel="0" collapsed="false">
      <c r="A156" s="7"/>
      <c r="B156" s="7"/>
      <c r="C156" s="7"/>
      <c r="D156" s="8" t="str">
        <f aca="false">IF(A156="","",SUMIFS(Transactions!$D:$D,Transactions!$B:$B,A156))</f>
        <v/>
      </c>
      <c r="E156" s="8" t="str">
        <f aca="false">IF(A156="","",SUMIFS(Transactions!$E:$E,Transactions!$B:$B,A156))</f>
        <v/>
      </c>
      <c r="F156" s="8" t="str">
        <f aca="false">IF(A156="","",D156-E156)</f>
        <v/>
      </c>
      <c r="G156" s="9" t="str">
        <f aca="false">IF(A156="","",IF(COUNTIF(Transactions!$B:$B,A156)=0,"",_xlfn.MAXIFS(Transactions!$A:$A,Transactions!$B:$B,A156)))</f>
        <v/>
      </c>
    </row>
    <row r="157" customFormat="false" ht="15" hidden="false" customHeight="false" outlineLevel="0" collapsed="false">
      <c r="A157" s="7"/>
      <c r="B157" s="7"/>
      <c r="C157" s="7"/>
      <c r="D157" s="8" t="str">
        <f aca="false">IF(A157="","",SUMIFS(Transactions!$D:$D,Transactions!$B:$B,A157))</f>
        <v/>
      </c>
      <c r="E157" s="8" t="str">
        <f aca="false">IF(A157="","",SUMIFS(Transactions!$E:$E,Transactions!$B:$B,A157))</f>
        <v/>
      </c>
      <c r="F157" s="8" t="str">
        <f aca="false">IF(A157="","",D157-E157)</f>
        <v/>
      </c>
      <c r="G157" s="9" t="str">
        <f aca="false">IF(A157="","",IF(COUNTIF(Transactions!$B:$B,A157)=0,"",_xlfn.MAXIFS(Transactions!$A:$A,Transactions!$B:$B,A157)))</f>
        <v/>
      </c>
    </row>
    <row r="158" customFormat="false" ht="15" hidden="false" customHeight="false" outlineLevel="0" collapsed="false">
      <c r="A158" s="7"/>
      <c r="B158" s="7"/>
      <c r="C158" s="7"/>
      <c r="D158" s="8" t="str">
        <f aca="false">IF(A158="","",SUMIFS(Transactions!$D:$D,Transactions!$B:$B,A158))</f>
        <v/>
      </c>
      <c r="E158" s="8" t="str">
        <f aca="false">IF(A158="","",SUMIFS(Transactions!$E:$E,Transactions!$B:$B,A158))</f>
        <v/>
      </c>
      <c r="F158" s="8" t="str">
        <f aca="false">IF(A158="","",D158-E158)</f>
        <v/>
      </c>
      <c r="G158" s="9" t="str">
        <f aca="false">IF(A158="","",IF(COUNTIF(Transactions!$B:$B,A158)=0,"",_xlfn.MAXIFS(Transactions!$A:$A,Transactions!$B:$B,A158)))</f>
        <v/>
      </c>
    </row>
    <row r="159" customFormat="false" ht="15" hidden="false" customHeight="false" outlineLevel="0" collapsed="false">
      <c r="A159" s="7"/>
      <c r="B159" s="7"/>
      <c r="C159" s="7"/>
      <c r="D159" s="8" t="str">
        <f aca="false">IF(A159="","",SUMIFS(Transactions!$D:$D,Transactions!$B:$B,A159))</f>
        <v/>
      </c>
      <c r="E159" s="8" t="str">
        <f aca="false">IF(A159="","",SUMIFS(Transactions!$E:$E,Transactions!$B:$B,A159))</f>
        <v/>
      </c>
      <c r="F159" s="8" t="str">
        <f aca="false">IF(A159="","",D159-E159)</f>
        <v/>
      </c>
      <c r="G159" s="9" t="str">
        <f aca="false">IF(A159="","",IF(COUNTIF(Transactions!$B:$B,A159)=0,"",_xlfn.MAXIFS(Transactions!$A:$A,Transactions!$B:$B,A159)))</f>
        <v/>
      </c>
    </row>
    <row r="160" customFormat="false" ht="15" hidden="false" customHeight="false" outlineLevel="0" collapsed="false">
      <c r="A160" s="7"/>
      <c r="B160" s="7"/>
      <c r="C160" s="7"/>
      <c r="D160" s="8" t="str">
        <f aca="false">IF(A160="","",SUMIFS(Transactions!$D:$D,Transactions!$B:$B,A160))</f>
        <v/>
      </c>
      <c r="E160" s="8" t="str">
        <f aca="false">IF(A160="","",SUMIFS(Transactions!$E:$E,Transactions!$B:$B,A160))</f>
        <v/>
      </c>
      <c r="F160" s="8" t="str">
        <f aca="false">IF(A160="","",D160-E160)</f>
        <v/>
      </c>
      <c r="G160" s="9" t="str">
        <f aca="false">IF(A160="","",IF(COUNTIF(Transactions!$B:$B,A160)=0,"",_xlfn.MAXIFS(Transactions!$A:$A,Transactions!$B:$B,A160)))</f>
        <v/>
      </c>
    </row>
    <row r="161" customFormat="false" ht="15" hidden="false" customHeight="false" outlineLevel="0" collapsed="false">
      <c r="A161" s="7"/>
      <c r="B161" s="7"/>
      <c r="C161" s="7"/>
      <c r="D161" s="8" t="str">
        <f aca="false">IF(A161="","",SUMIFS(Transactions!$D:$D,Transactions!$B:$B,A161))</f>
        <v/>
      </c>
      <c r="E161" s="8" t="str">
        <f aca="false">IF(A161="","",SUMIFS(Transactions!$E:$E,Transactions!$B:$B,A161))</f>
        <v/>
      </c>
      <c r="F161" s="8" t="str">
        <f aca="false">IF(A161="","",D161-E161)</f>
        <v/>
      </c>
      <c r="G161" s="9" t="str">
        <f aca="false">IF(A161="","",IF(COUNTIF(Transactions!$B:$B,A161)=0,"",_xlfn.MAXIFS(Transactions!$A:$A,Transactions!$B:$B,A161)))</f>
        <v/>
      </c>
    </row>
    <row r="162" customFormat="false" ht="15" hidden="false" customHeight="false" outlineLevel="0" collapsed="false">
      <c r="A162" s="7"/>
      <c r="B162" s="7"/>
      <c r="C162" s="7"/>
      <c r="D162" s="8" t="str">
        <f aca="false">IF(A162="","",SUMIFS(Transactions!$D:$D,Transactions!$B:$B,A162))</f>
        <v/>
      </c>
      <c r="E162" s="8" t="str">
        <f aca="false">IF(A162="","",SUMIFS(Transactions!$E:$E,Transactions!$B:$B,A162))</f>
        <v/>
      </c>
      <c r="F162" s="8" t="str">
        <f aca="false">IF(A162="","",D162-E162)</f>
        <v/>
      </c>
      <c r="G162" s="9" t="str">
        <f aca="false">IF(A162="","",IF(COUNTIF(Transactions!$B:$B,A162)=0,"",_xlfn.MAXIFS(Transactions!$A:$A,Transactions!$B:$B,A162)))</f>
        <v/>
      </c>
    </row>
    <row r="163" customFormat="false" ht="15" hidden="false" customHeight="false" outlineLevel="0" collapsed="false">
      <c r="A163" s="7"/>
      <c r="B163" s="7"/>
      <c r="C163" s="7"/>
      <c r="D163" s="8" t="str">
        <f aca="false">IF(A163="","",SUMIFS(Transactions!$D:$D,Transactions!$B:$B,A163))</f>
        <v/>
      </c>
      <c r="E163" s="8" t="str">
        <f aca="false">IF(A163="","",SUMIFS(Transactions!$E:$E,Transactions!$B:$B,A163))</f>
        <v/>
      </c>
      <c r="F163" s="8" t="str">
        <f aca="false">IF(A163="","",D163-E163)</f>
        <v/>
      </c>
      <c r="G163" s="9" t="str">
        <f aca="false">IF(A163="","",IF(COUNTIF(Transactions!$B:$B,A163)=0,"",_xlfn.MAXIFS(Transactions!$A:$A,Transactions!$B:$B,A163)))</f>
        <v/>
      </c>
    </row>
    <row r="164" customFormat="false" ht="15" hidden="false" customHeight="false" outlineLevel="0" collapsed="false">
      <c r="A164" s="7"/>
      <c r="B164" s="7"/>
      <c r="C164" s="7"/>
      <c r="D164" s="8" t="str">
        <f aca="false">IF(A164="","",SUMIFS(Transactions!$D:$D,Transactions!$B:$B,A164))</f>
        <v/>
      </c>
      <c r="E164" s="8" t="str">
        <f aca="false">IF(A164="","",SUMIFS(Transactions!$E:$E,Transactions!$B:$B,A164))</f>
        <v/>
      </c>
      <c r="F164" s="8" t="str">
        <f aca="false">IF(A164="","",D164-E164)</f>
        <v/>
      </c>
      <c r="G164" s="9" t="str">
        <f aca="false">IF(A164="","",IF(COUNTIF(Transactions!$B:$B,A164)=0,"",_xlfn.MAXIFS(Transactions!$A:$A,Transactions!$B:$B,A164)))</f>
        <v/>
      </c>
    </row>
    <row r="165" customFormat="false" ht="15" hidden="false" customHeight="false" outlineLevel="0" collapsed="false">
      <c r="A165" s="7"/>
      <c r="B165" s="7"/>
      <c r="C165" s="7"/>
      <c r="D165" s="8" t="str">
        <f aca="false">IF(A165="","",SUMIFS(Transactions!$D:$D,Transactions!$B:$B,A165))</f>
        <v/>
      </c>
      <c r="E165" s="8" t="str">
        <f aca="false">IF(A165="","",SUMIFS(Transactions!$E:$E,Transactions!$B:$B,A165))</f>
        <v/>
      </c>
      <c r="F165" s="8" t="str">
        <f aca="false">IF(A165="","",D165-E165)</f>
        <v/>
      </c>
      <c r="G165" s="9" t="str">
        <f aca="false">IF(A165="","",IF(COUNTIF(Transactions!$B:$B,A165)=0,"",_xlfn.MAXIFS(Transactions!$A:$A,Transactions!$B:$B,A165)))</f>
        <v/>
      </c>
    </row>
    <row r="166" customFormat="false" ht="15" hidden="false" customHeight="false" outlineLevel="0" collapsed="false">
      <c r="A166" s="7"/>
      <c r="B166" s="7"/>
      <c r="C166" s="7"/>
      <c r="D166" s="8" t="str">
        <f aca="false">IF(A166="","",SUMIFS(Transactions!$D:$D,Transactions!$B:$B,A166))</f>
        <v/>
      </c>
      <c r="E166" s="8" t="str">
        <f aca="false">IF(A166="","",SUMIFS(Transactions!$E:$E,Transactions!$B:$B,A166))</f>
        <v/>
      </c>
      <c r="F166" s="8" t="str">
        <f aca="false">IF(A166="","",D166-E166)</f>
        <v/>
      </c>
      <c r="G166" s="9" t="str">
        <f aca="false">IF(A166="","",IF(COUNTIF(Transactions!$B:$B,A166)=0,"",_xlfn.MAXIFS(Transactions!$A:$A,Transactions!$B:$B,A166)))</f>
        <v/>
      </c>
    </row>
    <row r="167" customFormat="false" ht="15" hidden="false" customHeight="false" outlineLevel="0" collapsed="false">
      <c r="A167" s="7"/>
      <c r="B167" s="7"/>
      <c r="C167" s="7"/>
      <c r="D167" s="8" t="str">
        <f aca="false">IF(A167="","",SUMIFS(Transactions!$D:$D,Transactions!$B:$B,A167))</f>
        <v/>
      </c>
      <c r="E167" s="8" t="str">
        <f aca="false">IF(A167="","",SUMIFS(Transactions!$E:$E,Transactions!$B:$B,A167))</f>
        <v/>
      </c>
      <c r="F167" s="8" t="str">
        <f aca="false">IF(A167="","",D167-E167)</f>
        <v/>
      </c>
      <c r="G167" s="9" t="str">
        <f aca="false">IF(A167="","",IF(COUNTIF(Transactions!$B:$B,A167)=0,"",_xlfn.MAXIFS(Transactions!$A:$A,Transactions!$B:$B,A167)))</f>
        <v/>
      </c>
    </row>
    <row r="168" customFormat="false" ht="15" hidden="false" customHeight="false" outlineLevel="0" collapsed="false">
      <c r="A168" s="7"/>
      <c r="B168" s="7"/>
      <c r="C168" s="7"/>
      <c r="D168" s="8" t="str">
        <f aca="false">IF(A168="","",SUMIFS(Transactions!$D:$D,Transactions!$B:$B,A168))</f>
        <v/>
      </c>
      <c r="E168" s="8" t="str">
        <f aca="false">IF(A168="","",SUMIFS(Transactions!$E:$E,Transactions!$B:$B,A168))</f>
        <v/>
      </c>
      <c r="F168" s="8" t="str">
        <f aca="false">IF(A168="","",D168-E168)</f>
        <v/>
      </c>
      <c r="G168" s="9" t="str">
        <f aca="false">IF(A168="","",IF(COUNTIF(Transactions!$B:$B,A168)=0,"",_xlfn.MAXIFS(Transactions!$A:$A,Transactions!$B:$B,A168)))</f>
        <v/>
      </c>
    </row>
    <row r="169" customFormat="false" ht="15" hidden="false" customHeight="false" outlineLevel="0" collapsed="false">
      <c r="A169" s="7"/>
      <c r="B169" s="7"/>
      <c r="C169" s="7"/>
      <c r="D169" s="8" t="str">
        <f aca="false">IF(A169="","",SUMIFS(Transactions!$D:$D,Transactions!$B:$B,A169))</f>
        <v/>
      </c>
      <c r="E169" s="8" t="str">
        <f aca="false">IF(A169="","",SUMIFS(Transactions!$E:$E,Transactions!$B:$B,A169))</f>
        <v/>
      </c>
      <c r="F169" s="8" t="str">
        <f aca="false">IF(A169="","",D169-E169)</f>
        <v/>
      </c>
      <c r="G169" s="9" t="str">
        <f aca="false">IF(A169="","",IF(COUNTIF(Transactions!$B:$B,A169)=0,"",_xlfn.MAXIFS(Transactions!$A:$A,Transactions!$B:$B,A169)))</f>
        <v/>
      </c>
    </row>
    <row r="170" customFormat="false" ht="15" hidden="false" customHeight="false" outlineLevel="0" collapsed="false">
      <c r="A170" s="7"/>
      <c r="B170" s="7"/>
      <c r="C170" s="7"/>
      <c r="D170" s="8" t="str">
        <f aca="false">IF(A170="","",SUMIFS(Transactions!$D:$D,Transactions!$B:$B,A170))</f>
        <v/>
      </c>
      <c r="E170" s="8" t="str">
        <f aca="false">IF(A170="","",SUMIFS(Transactions!$E:$E,Transactions!$B:$B,A170))</f>
        <v/>
      </c>
      <c r="F170" s="8" t="str">
        <f aca="false">IF(A170="","",D170-E170)</f>
        <v/>
      </c>
      <c r="G170" s="9" t="str">
        <f aca="false">IF(A170="","",IF(COUNTIF(Transactions!$B:$B,A170)=0,"",_xlfn.MAXIFS(Transactions!$A:$A,Transactions!$B:$B,A170)))</f>
        <v/>
      </c>
    </row>
    <row r="171" customFormat="false" ht="15" hidden="false" customHeight="false" outlineLevel="0" collapsed="false">
      <c r="A171" s="7"/>
      <c r="B171" s="7"/>
      <c r="C171" s="7"/>
      <c r="D171" s="8" t="str">
        <f aca="false">IF(A171="","",SUMIFS(Transactions!$D:$D,Transactions!$B:$B,A171))</f>
        <v/>
      </c>
      <c r="E171" s="8" t="str">
        <f aca="false">IF(A171="","",SUMIFS(Transactions!$E:$E,Transactions!$B:$B,A171))</f>
        <v/>
      </c>
      <c r="F171" s="8" t="str">
        <f aca="false">IF(A171="","",D171-E171)</f>
        <v/>
      </c>
      <c r="G171" s="9" t="str">
        <f aca="false">IF(A171="","",IF(COUNTIF(Transactions!$B:$B,A171)=0,"",_xlfn.MAXIFS(Transactions!$A:$A,Transactions!$B:$B,A171)))</f>
        <v/>
      </c>
    </row>
    <row r="172" customFormat="false" ht="15" hidden="false" customHeight="false" outlineLevel="0" collapsed="false">
      <c r="A172" s="7"/>
      <c r="B172" s="7"/>
      <c r="C172" s="7"/>
      <c r="D172" s="8" t="str">
        <f aca="false">IF(A172="","",SUMIFS(Transactions!$D:$D,Transactions!$B:$B,A172))</f>
        <v/>
      </c>
      <c r="E172" s="8" t="str">
        <f aca="false">IF(A172="","",SUMIFS(Transactions!$E:$E,Transactions!$B:$B,A172))</f>
        <v/>
      </c>
      <c r="F172" s="8" t="str">
        <f aca="false">IF(A172="","",D172-E172)</f>
        <v/>
      </c>
      <c r="G172" s="9" t="str">
        <f aca="false">IF(A172="","",IF(COUNTIF(Transactions!$B:$B,A172)=0,"",_xlfn.MAXIFS(Transactions!$A:$A,Transactions!$B:$B,A172)))</f>
        <v/>
      </c>
    </row>
    <row r="173" customFormat="false" ht="15" hidden="false" customHeight="false" outlineLevel="0" collapsed="false">
      <c r="A173" s="7"/>
      <c r="B173" s="7"/>
      <c r="C173" s="7"/>
      <c r="D173" s="8" t="str">
        <f aca="false">IF(A173="","",SUMIFS(Transactions!$D:$D,Transactions!$B:$B,A173))</f>
        <v/>
      </c>
      <c r="E173" s="8" t="str">
        <f aca="false">IF(A173="","",SUMIFS(Transactions!$E:$E,Transactions!$B:$B,A173))</f>
        <v/>
      </c>
      <c r="F173" s="8" t="str">
        <f aca="false">IF(A173="","",D173-E173)</f>
        <v/>
      </c>
      <c r="G173" s="9" t="str">
        <f aca="false">IF(A173="","",IF(COUNTIF(Transactions!$B:$B,A173)=0,"",_xlfn.MAXIFS(Transactions!$A:$A,Transactions!$B:$B,A173)))</f>
        <v/>
      </c>
    </row>
    <row r="174" customFormat="false" ht="15" hidden="false" customHeight="false" outlineLevel="0" collapsed="false">
      <c r="A174" s="7"/>
      <c r="B174" s="7"/>
      <c r="C174" s="7"/>
      <c r="D174" s="8" t="str">
        <f aca="false">IF(A174="","",SUMIFS(Transactions!$D:$D,Transactions!$B:$B,A174))</f>
        <v/>
      </c>
      <c r="E174" s="8" t="str">
        <f aca="false">IF(A174="","",SUMIFS(Transactions!$E:$E,Transactions!$B:$B,A174))</f>
        <v/>
      </c>
      <c r="F174" s="8" t="str">
        <f aca="false">IF(A174="","",D174-E174)</f>
        <v/>
      </c>
      <c r="G174" s="9" t="str">
        <f aca="false">IF(A174="","",IF(COUNTIF(Transactions!$B:$B,A174)=0,"",_xlfn.MAXIFS(Transactions!$A:$A,Transactions!$B:$B,A174)))</f>
        <v/>
      </c>
    </row>
    <row r="175" customFormat="false" ht="15" hidden="false" customHeight="false" outlineLevel="0" collapsed="false">
      <c r="A175" s="7"/>
      <c r="B175" s="7"/>
      <c r="C175" s="7"/>
      <c r="D175" s="8" t="str">
        <f aca="false">IF(A175="","",SUMIFS(Transactions!$D:$D,Transactions!$B:$B,A175))</f>
        <v/>
      </c>
      <c r="E175" s="8" t="str">
        <f aca="false">IF(A175="","",SUMIFS(Transactions!$E:$E,Transactions!$B:$B,A175))</f>
        <v/>
      </c>
      <c r="F175" s="8" t="str">
        <f aca="false">IF(A175="","",D175-E175)</f>
        <v/>
      </c>
      <c r="G175" s="9" t="str">
        <f aca="false">IF(A175="","",IF(COUNTIF(Transactions!$B:$B,A175)=0,"",_xlfn.MAXIFS(Transactions!$A:$A,Transactions!$B:$B,A175)))</f>
        <v/>
      </c>
    </row>
    <row r="176" customFormat="false" ht="15" hidden="false" customHeight="false" outlineLevel="0" collapsed="false">
      <c r="A176" s="7"/>
      <c r="B176" s="7"/>
      <c r="C176" s="7"/>
      <c r="D176" s="8" t="str">
        <f aca="false">IF(A176="","",SUMIFS(Transactions!$D:$D,Transactions!$B:$B,A176))</f>
        <v/>
      </c>
      <c r="E176" s="8" t="str">
        <f aca="false">IF(A176="","",SUMIFS(Transactions!$E:$E,Transactions!$B:$B,A176))</f>
        <v/>
      </c>
      <c r="F176" s="8" t="str">
        <f aca="false">IF(A176="","",D176-E176)</f>
        <v/>
      </c>
      <c r="G176" s="9" t="str">
        <f aca="false">IF(A176="","",IF(COUNTIF(Transactions!$B:$B,A176)=0,"",_xlfn.MAXIFS(Transactions!$A:$A,Transactions!$B:$B,A176)))</f>
        <v/>
      </c>
    </row>
    <row r="177" customFormat="false" ht="15" hidden="false" customHeight="false" outlineLevel="0" collapsed="false">
      <c r="A177" s="7"/>
      <c r="B177" s="7"/>
      <c r="C177" s="7"/>
      <c r="D177" s="8" t="str">
        <f aca="false">IF(A177="","",SUMIFS(Transactions!$D:$D,Transactions!$B:$B,A177))</f>
        <v/>
      </c>
      <c r="E177" s="8" t="str">
        <f aca="false">IF(A177="","",SUMIFS(Transactions!$E:$E,Transactions!$B:$B,A177))</f>
        <v/>
      </c>
      <c r="F177" s="8" t="str">
        <f aca="false">IF(A177="","",D177-E177)</f>
        <v/>
      </c>
      <c r="G177" s="9" t="str">
        <f aca="false">IF(A177="","",IF(COUNTIF(Transactions!$B:$B,A177)=0,"",_xlfn.MAXIFS(Transactions!$A:$A,Transactions!$B:$B,A177)))</f>
        <v/>
      </c>
    </row>
    <row r="178" customFormat="false" ht="15" hidden="false" customHeight="false" outlineLevel="0" collapsed="false">
      <c r="A178" s="7"/>
      <c r="B178" s="7"/>
      <c r="C178" s="7"/>
      <c r="D178" s="8" t="str">
        <f aca="false">IF(A178="","",SUMIFS(Transactions!$D:$D,Transactions!$B:$B,A178))</f>
        <v/>
      </c>
      <c r="E178" s="8" t="str">
        <f aca="false">IF(A178="","",SUMIFS(Transactions!$E:$E,Transactions!$B:$B,A178))</f>
        <v/>
      </c>
      <c r="F178" s="8" t="str">
        <f aca="false">IF(A178="","",D178-E178)</f>
        <v/>
      </c>
      <c r="G178" s="9" t="str">
        <f aca="false">IF(A178="","",IF(COUNTIF(Transactions!$B:$B,A178)=0,"",_xlfn.MAXIFS(Transactions!$A:$A,Transactions!$B:$B,A178)))</f>
        <v/>
      </c>
    </row>
    <row r="179" customFormat="false" ht="15" hidden="false" customHeight="false" outlineLevel="0" collapsed="false">
      <c r="A179" s="7"/>
      <c r="B179" s="7"/>
      <c r="C179" s="7"/>
      <c r="D179" s="8" t="str">
        <f aca="false">IF(A179="","",SUMIFS(Transactions!$D:$D,Transactions!$B:$B,A179))</f>
        <v/>
      </c>
      <c r="E179" s="8" t="str">
        <f aca="false">IF(A179="","",SUMIFS(Transactions!$E:$E,Transactions!$B:$B,A179))</f>
        <v/>
      </c>
      <c r="F179" s="8" t="str">
        <f aca="false">IF(A179="","",D179-E179)</f>
        <v/>
      </c>
      <c r="G179" s="9" t="str">
        <f aca="false">IF(A179="","",IF(COUNTIF(Transactions!$B:$B,A179)=0,"",_xlfn.MAXIFS(Transactions!$A:$A,Transactions!$B:$B,A179)))</f>
        <v/>
      </c>
    </row>
    <row r="180" customFormat="false" ht="15" hidden="false" customHeight="false" outlineLevel="0" collapsed="false">
      <c r="A180" s="7"/>
      <c r="B180" s="7"/>
      <c r="C180" s="7"/>
      <c r="D180" s="8" t="str">
        <f aca="false">IF(A180="","",SUMIFS(Transactions!$D:$D,Transactions!$B:$B,A180))</f>
        <v/>
      </c>
      <c r="E180" s="8" t="str">
        <f aca="false">IF(A180="","",SUMIFS(Transactions!$E:$E,Transactions!$B:$B,A180))</f>
        <v/>
      </c>
      <c r="F180" s="8" t="str">
        <f aca="false">IF(A180="","",D180-E180)</f>
        <v/>
      </c>
      <c r="G180" s="9" t="str">
        <f aca="false">IF(A180="","",IF(COUNTIF(Transactions!$B:$B,A180)=0,"",_xlfn.MAXIFS(Transactions!$A:$A,Transactions!$B:$B,A180)))</f>
        <v/>
      </c>
    </row>
    <row r="181" customFormat="false" ht="15" hidden="false" customHeight="false" outlineLevel="0" collapsed="false">
      <c r="A181" s="7"/>
      <c r="B181" s="7"/>
      <c r="C181" s="7"/>
      <c r="D181" s="8" t="str">
        <f aca="false">IF(A181="","",SUMIFS(Transactions!$D:$D,Transactions!$B:$B,A181))</f>
        <v/>
      </c>
      <c r="E181" s="8" t="str">
        <f aca="false">IF(A181="","",SUMIFS(Transactions!$E:$E,Transactions!$B:$B,A181))</f>
        <v/>
      </c>
      <c r="F181" s="8" t="str">
        <f aca="false">IF(A181="","",D181-E181)</f>
        <v/>
      </c>
      <c r="G181" s="9" t="str">
        <f aca="false">IF(A181="","",IF(COUNTIF(Transactions!$B:$B,A181)=0,"",_xlfn.MAXIFS(Transactions!$A:$A,Transactions!$B:$B,A181)))</f>
        <v/>
      </c>
    </row>
    <row r="182" customFormat="false" ht="15" hidden="false" customHeight="false" outlineLevel="0" collapsed="false">
      <c r="A182" s="7"/>
      <c r="B182" s="7"/>
      <c r="C182" s="7"/>
      <c r="D182" s="8" t="str">
        <f aca="false">IF(A182="","",SUMIFS(Transactions!$D:$D,Transactions!$B:$B,A182))</f>
        <v/>
      </c>
      <c r="E182" s="8" t="str">
        <f aca="false">IF(A182="","",SUMIFS(Transactions!$E:$E,Transactions!$B:$B,A182))</f>
        <v/>
      </c>
      <c r="F182" s="8" t="str">
        <f aca="false">IF(A182="","",D182-E182)</f>
        <v/>
      </c>
      <c r="G182" s="9" t="str">
        <f aca="false">IF(A182="","",IF(COUNTIF(Transactions!$B:$B,A182)=0,"",_xlfn.MAXIFS(Transactions!$A:$A,Transactions!$B:$B,A182)))</f>
        <v/>
      </c>
    </row>
    <row r="183" customFormat="false" ht="15" hidden="false" customHeight="false" outlineLevel="0" collapsed="false">
      <c r="A183" s="7"/>
      <c r="B183" s="7"/>
      <c r="C183" s="7"/>
      <c r="D183" s="8" t="str">
        <f aca="false">IF(A183="","",SUMIFS(Transactions!$D:$D,Transactions!$B:$B,A183))</f>
        <v/>
      </c>
      <c r="E183" s="8" t="str">
        <f aca="false">IF(A183="","",SUMIFS(Transactions!$E:$E,Transactions!$B:$B,A183))</f>
        <v/>
      </c>
      <c r="F183" s="8" t="str">
        <f aca="false">IF(A183="","",D183-E183)</f>
        <v/>
      </c>
      <c r="G183" s="9" t="str">
        <f aca="false">IF(A183="","",IF(COUNTIF(Transactions!$B:$B,A183)=0,"",_xlfn.MAXIFS(Transactions!$A:$A,Transactions!$B:$B,A183)))</f>
        <v/>
      </c>
    </row>
    <row r="184" customFormat="false" ht="15" hidden="false" customHeight="false" outlineLevel="0" collapsed="false">
      <c r="A184" s="7"/>
      <c r="B184" s="7"/>
      <c r="C184" s="7"/>
      <c r="D184" s="8" t="str">
        <f aca="false">IF(A184="","",SUMIFS(Transactions!$D:$D,Transactions!$B:$B,A184))</f>
        <v/>
      </c>
      <c r="E184" s="8" t="str">
        <f aca="false">IF(A184="","",SUMIFS(Transactions!$E:$E,Transactions!$B:$B,A184))</f>
        <v/>
      </c>
      <c r="F184" s="8" t="str">
        <f aca="false">IF(A184="","",D184-E184)</f>
        <v/>
      </c>
      <c r="G184" s="9" t="str">
        <f aca="false">IF(A184="","",IF(COUNTIF(Transactions!$B:$B,A184)=0,"",_xlfn.MAXIFS(Transactions!$A:$A,Transactions!$B:$B,A184)))</f>
        <v/>
      </c>
    </row>
    <row r="185" customFormat="false" ht="15" hidden="false" customHeight="false" outlineLevel="0" collapsed="false">
      <c r="A185" s="7"/>
      <c r="B185" s="7"/>
      <c r="C185" s="7"/>
      <c r="D185" s="8" t="str">
        <f aca="false">IF(A185="","",SUMIFS(Transactions!$D:$D,Transactions!$B:$B,A185))</f>
        <v/>
      </c>
      <c r="E185" s="8" t="str">
        <f aca="false">IF(A185="","",SUMIFS(Transactions!$E:$E,Transactions!$B:$B,A185))</f>
        <v/>
      </c>
      <c r="F185" s="8" t="str">
        <f aca="false">IF(A185="","",D185-E185)</f>
        <v/>
      </c>
      <c r="G185" s="9" t="str">
        <f aca="false">IF(A185="","",IF(COUNTIF(Transactions!$B:$B,A185)=0,"",_xlfn.MAXIFS(Transactions!$A:$A,Transactions!$B:$B,A185)))</f>
        <v/>
      </c>
    </row>
    <row r="186" customFormat="false" ht="15" hidden="false" customHeight="false" outlineLevel="0" collapsed="false">
      <c r="A186" s="7"/>
      <c r="B186" s="7"/>
      <c r="C186" s="7"/>
      <c r="D186" s="8" t="str">
        <f aca="false">IF(A186="","",SUMIFS(Transactions!$D:$D,Transactions!$B:$B,A186))</f>
        <v/>
      </c>
      <c r="E186" s="8" t="str">
        <f aca="false">IF(A186="","",SUMIFS(Transactions!$E:$E,Transactions!$B:$B,A186))</f>
        <v/>
      </c>
      <c r="F186" s="8" t="str">
        <f aca="false">IF(A186="","",D186-E186)</f>
        <v/>
      </c>
      <c r="G186" s="9" t="str">
        <f aca="false">IF(A186="","",IF(COUNTIF(Transactions!$B:$B,A186)=0,"",_xlfn.MAXIFS(Transactions!$A:$A,Transactions!$B:$B,A186)))</f>
        <v/>
      </c>
    </row>
    <row r="187" customFormat="false" ht="15" hidden="false" customHeight="false" outlineLevel="0" collapsed="false">
      <c r="A187" s="7"/>
      <c r="B187" s="7"/>
      <c r="C187" s="7"/>
      <c r="D187" s="8" t="str">
        <f aca="false">IF(A187="","",SUMIFS(Transactions!$D:$D,Transactions!$B:$B,A187))</f>
        <v/>
      </c>
      <c r="E187" s="8" t="str">
        <f aca="false">IF(A187="","",SUMIFS(Transactions!$E:$E,Transactions!$B:$B,A187))</f>
        <v/>
      </c>
      <c r="F187" s="8" t="str">
        <f aca="false">IF(A187="","",D187-E187)</f>
        <v/>
      </c>
      <c r="G187" s="9" t="str">
        <f aca="false">IF(A187="","",IF(COUNTIF(Transactions!$B:$B,A187)=0,"",_xlfn.MAXIFS(Transactions!$A:$A,Transactions!$B:$B,A187)))</f>
        <v/>
      </c>
    </row>
    <row r="188" customFormat="false" ht="15" hidden="false" customHeight="false" outlineLevel="0" collapsed="false">
      <c r="A188" s="7"/>
      <c r="B188" s="7"/>
      <c r="C188" s="7"/>
      <c r="D188" s="8" t="str">
        <f aca="false">IF(A188="","",SUMIFS(Transactions!$D:$D,Transactions!$B:$B,A188))</f>
        <v/>
      </c>
      <c r="E188" s="8" t="str">
        <f aca="false">IF(A188="","",SUMIFS(Transactions!$E:$E,Transactions!$B:$B,A188))</f>
        <v/>
      </c>
      <c r="F188" s="8" t="str">
        <f aca="false">IF(A188="","",D188-E188)</f>
        <v/>
      </c>
      <c r="G188" s="9" t="str">
        <f aca="false">IF(A188="","",IF(COUNTIF(Transactions!$B:$B,A188)=0,"",_xlfn.MAXIFS(Transactions!$A:$A,Transactions!$B:$B,A188)))</f>
        <v/>
      </c>
    </row>
    <row r="189" customFormat="false" ht="15" hidden="false" customHeight="false" outlineLevel="0" collapsed="false">
      <c r="A189" s="7"/>
      <c r="B189" s="7"/>
      <c r="C189" s="7"/>
      <c r="D189" s="8" t="str">
        <f aca="false">IF(A189="","",SUMIFS(Transactions!$D:$D,Transactions!$B:$B,A189))</f>
        <v/>
      </c>
      <c r="E189" s="8" t="str">
        <f aca="false">IF(A189="","",SUMIFS(Transactions!$E:$E,Transactions!$B:$B,A189))</f>
        <v/>
      </c>
      <c r="F189" s="8" t="str">
        <f aca="false">IF(A189="","",D189-E189)</f>
        <v/>
      </c>
      <c r="G189" s="9" t="str">
        <f aca="false">IF(A189="","",IF(COUNTIF(Transactions!$B:$B,A189)=0,"",_xlfn.MAXIFS(Transactions!$A:$A,Transactions!$B:$B,A189)))</f>
        <v/>
      </c>
    </row>
    <row r="190" customFormat="false" ht="15" hidden="false" customHeight="false" outlineLevel="0" collapsed="false">
      <c r="A190" s="7"/>
      <c r="B190" s="7"/>
      <c r="C190" s="7"/>
      <c r="D190" s="8" t="str">
        <f aca="false">IF(A190="","",SUMIFS(Transactions!$D:$D,Transactions!$B:$B,A190))</f>
        <v/>
      </c>
      <c r="E190" s="8" t="str">
        <f aca="false">IF(A190="","",SUMIFS(Transactions!$E:$E,Transactions!$B:$B,A190))</f>
        <v/>
      </c>
      <c r="F190" s="8" t="str">
        <f aca="false">IF(A190="","",D190-E190)</f>
        <v/>
      </c>
      <c r="G190" s="9" t="str">
        <f aca="false">IF(A190="","",IF(COUNTIF(Transactions!$B:$B,A190)=0,"",_xlfn.MAXIFS(Transactions!$A:$A,Transactions!$B:$B,A190)))</f>
        <v/>
      </c>
    </row>
    <row r="191" customFormat="false" ht="15" hidden="false" customHeight="false" outlineLevel="0" collapsed="false">
      <c r="A191" s="7"/>
      <c r="B191" s="7"/>
      <c r="C191" s="7"/>
      <c r="D191" s="8" t="str">
        <f aca="false">IF(A191="","",SUMIFS(Transactions!$D:$D,Transactions!$B:$B,A191))</f>
        <v/>
      </c>
      <c r="E191" s="8" t="str">
        <f aca="false">IF(A191="","",SUMIFS(Transactions!$E:$E,Transactions!$B:$B,A191))</f>
        <v/>
      </c>
      <c r="F191" s="8" t="str">
        <f aca="false">IF(A191="","",D191-E191)</f>
        <v/>
      </c>
      <c r="G191" s="9" t="str">
        <f aca="false">IF(A191="","",IF(COUNTIF(Transactions!$B:$B,A191)=0,"",_xlfn.MAXIFS(Transactions!$A:$A,Transactions!$B:$B,A191)))</f>
        <v/>
      </c>
    </row>
    <row r="192" customFormat="false" ht="15" hidden="false" customHeight="false" outlineLevel="0" collapsed="false">
      <c r="A192" s="7"/>
      <c r="B192" s="7"/>
      <c r="C192" s="7"/>
      <c r="D192" s="8" t="str">
        <f aca="false">IF(A192="","",SUMIFS(Transactions!$D:$D,Transactions!$B:$B,A192))</f>
        <v/>
      </c>
      <c r="E192" s="8" t="str">
        <f aca="false">IF(A192="","",SUMIFS(Transactions!$E:$E,Transactions!$B:$B,A192))</f>
        <v/>
      </c>
      <c r="F192" s="8" t="str">
        <f aca="false">IF(A192="","",D192-E192)</f>
        <v/>
      </c>
      <c r="G192" s="9" t="str">
        <f aca="false">IF(A192="","",IF(COUNTIF(Transactions!$B:$B,A192)=0,"",_xlfn.MAXIFS(Transactions!$A:$A,Transactions!$B:$B,A192)))</f>
        <v/>
      </c>
    </row>
    <row r="193" customFormat="false" ht="15" hidden="false" customHeight="false" outlineLevel="0" collapsed="false">
      <c r="A193" s="7"/>
      <c r="B193" s="7"/>
      <c r="C193" s="7"/>
      <c r="D193" s="8" t="str">
        <f aca="false">IF(A193="","",SUMIFS(Transactions!$D:$D,Transactions!$B:$B,A193))</f>
        <v/>
      </c>
      <c r="E193" s="8" t="str">
        <f aca="false">IF(A193="","",SUMIFS(Transactions!$E:$E,Transactions!$B:$B,A193))</f>
        <v/>
      </c>
      <c r="F193" s="8" t="str">
        <f aca="false">IF(A193="","",D193-E193)</f>
        <v/>
      </c>
      <c r="G193" s="9" t="str">
        <f aca="false">IF(A193="","",IF(COUNTIF(Transactions!$B:$B,A193)=0,"",_xlfn.MAXIFS(Transactions!$A:$A,Transactions!$B:$B,A193)))</f>
        <v/>
      </c>
    </row>
    <row r="194" customFormat="false" ht="15" hidden="false" customHeight="false" outlineLevel="0" collapsed="false">
      <c r="A194" s="7"/>
      <c r="B194" s="7"/>
      <c r="C194" s="7"/>
      <c r="D194" s="8" t="str">
        <f aca="false">IF(A194="","",SUMIFS(Transactions!$D:$D,Transactions!$B:$B,A194))</f>
        <v/>
      </c>
      <c r="E194" s="8" t="str">
        <f aca="false">IF(A194="","",SUMIFS(Transactions!$E:$E,Transactions!$B:$B,A194))</f>
        <v/>
      </c>
      <c r="F194" s="8" t="str">
        <f aca="false">IF(A194="","",D194-E194)</f>
        <v/>
      </c>
      <c r="G194" s="9" t="str">
        <f aca="false">IF(A194="","",IF(COUNTIF(Transactions!$B:$B,A194)=0,"",_xlfn.MAXIFS(Transactions!$A:$A,Transactions!$B:$B,A194)))</f>
        <v/>
      </c>
    </row>
    <row r="195" customFormat="false" ht="15" hidden="false" customHeight="false" outlineLevel="0" collapsed="false">
      <c r="A195" s="7"/>
      <c r="B195" s="7"/>
      <c r="C195" s="7"/>
      <c r="D195" s="8" t="str">
        <f aca="false">IF(A195="","",SUMIFS(Transactions!$D:$D,Transactions!$B:$B,A195))</f>
        <v/>
      </c>
      <c r="E195" s="8" t="str">
        <f aca="false">IF(A195="","",SUMIFS(Transactions!$E:$E,Transactions!$B:$B,A195))</f>
        <v/>
      </c>
      <c r="F195" s="8" t="str">
        <f aca="false">IF(A195="","",D195-E195)</f>
        <v/>
      </c>
      <c r="G195" s="9" t="str">
        <f aca="false">IF(A195="","",IF(COUNTIF(Transactions!$B:$B,A195)=0,"",_xlfn.MAXIFS(Transactions!$A:$A,Transactions!$B:$B,A195)))</f>
        <v/>
      </c>
    </row>
    <row r="196" customFormat="false" ht="15" hidden="false" customHeight="false" outlineLevel="0" collapsed="false">
      <c r="A196" s="7"/>
      <c r="B196" s="7"/>
      <c r="C196" s="7"/>
      <c r="D196" s="8" t="str">
        <f aca="false">IF(A196="","",SUMIFS(Transactions!$D:$D,Transactions!$B:$B,A196))</f>
        <v/>
      </c>
      <c r="E196" s="8" t="str">
        <f aca="false">IF(A196="","",SUMIFS(Transactions!$E:$E,Transactions!$B:$B,A196))</f>
        <v/>
      </c>
      <c r="F196" s="8" t="str">
        <f aca="false">IF(A196="","",D196-E196)</f>
        <v/>
      </c>
      <c r="G196" s="9" t="str">
        <f aca="false">IF(A196="","",IF(COUNTIF(Transactions!$B:$B,A196)=0,"",_xlfn.MAXIFS(Transactions!$A:$A,Transactions!$B:$B,A196)))</f>
        <v/>
      </c>
    </row>
    <row r="197" customFormat="false" ht="15" hidden="false" customHeight="false" outlineLevel="0" collapsed="false">
      <c r="A197" s="7"/>
      <c r="B197" s="7"/>
      <c r="C197" s="7"/>
      <c r="D197" s="8" t="str">
        <f aca="false">IF(A197="","",SUMIFS(Transactions!$D:$D,Transactions!$B:$B,A197))</f>
        <v/>
      </c>
      <c r="E197" s="8" t="str">
        <f aca="false">IF(A197="","",SUMIFS(Transactions!$E:$E,Transactions!$B:$B,A197))</f>
        <v/>
      </c>
      <c r="F197" s="8" t="str">
        <f aca="false">IF(A197="","",D197-E197)</f>
        <v/>
      </c>
      <c r="G197" s="9" t="str">
        <f aca="false">IF(A197="","",IF(COUNTIF(Transactions!$B:$B,A197)=0,"",_xlfn.MAXIFS(Transactions!$A:$A,Transactions!$B:$B,A197)))</f>
        <v/>
      </c>
    </row>
    <row r="198" customFormat="false" ht="15" hidden="false" customHeight="false" outlineLevel="0" collapsed="false">
      <c r="A198" s="7"/>
      <c r="B198" s="7"/>
      <c r="C198" s="7"/>
      <c r="D198" s="8" t="str">
        <f aca="false">IF(A198="","",SUMIFS(Transactions!$D:$D,Transactions!$B:$B,A198))</f>
        <v/>
      </c>
      <c r="E198" s="8" t="str">
        <f aca="false">IF(A198="","",SUMIFS(Transactions!$E:$E,Transactions!$B:$B,A198))</f>
        <v/>
      </c>
      <c r="F198" s="8" t="str">
        <f aca="false">IF(A198="","",D198-E198)</f>
        <v/>
      </c>
      <c r="G198" s="9" t="str">
        <f aca="false">IF(A198="","",IF(COUNTIF(Transactions!$B:$B,A198)=0,"",_xlfn.MAXIFS(Transactions!$A:$A,Transactions!$B:$B,A198)))</f>
        <v/>
      </c>
    </row>
    <row r="199" customFormat="false" ht="15" hidden="false" customHeight="false" outlineLevel="0" collapsed="false">
      <c r="A199" s="7"/>
      <c r="B199" s="7"/>
      <c r="C199" s="7"/>
      <c r="D199" s="8" t="str">
        <f aca="false">IF(A199="","",SUMIFS(Transactions!$D:$D,Transactions!$B:$B,A199))</f>
        <v/>
      </c>
      <c r="E199" s="8" t="str">
        <f aca="false">IF(A199="","",SUMIFS(Transactions!$E:$E,Transactions!$B:$B,A199))</f>
        <v/>
      </c>
      <c r="F199" s="8" t="str">
        <f aca="false">IF(A199="","",D199-E199)</f>
        <v/>
      </c>
      <c r="G199" s="9" t="str">
        <f aca="false">IF(A199="","",IF(COUNTIF(Transactions!$B:$B,A199)=0,"",_xlfn.MAXIFS(Transactions!$A:$A,Transactions!$B:$B,A199)))</f>
        <v/>
      </c>
    </row>
    <row r="200" customFormat="false" ht="15" hidden="false" customHeight="false" outlineLevel="0" collapsed="false">
      <c r="A200" s="7"/>
      <c r="B200" s="7"/>
      <c r="C200" s="7"/>
      <c r="D200" s="8" t="str">
        <f aca="false">IF(A200="","",SUMIFS(Transactions!$D:$D,Transactions!$B:$B,A200))</f>
        <v/>
      </c>
      <c r="E200" s="8" t="str">
        <f aca="false">IF(A200="","",SUMIFS(Transactions!$E:$E,Transactions!$B:$B,A200))</f>
        <v/>
      </c>
      <c r="F200" s="8" t="str">
        <f aca="false">IF(A200="","",D200-E200)</f>
        <v/>
      </c>
      <c r="G200" s="9" t="str">
        <f aca="false">IF(A200="","",IF(COUNTIF(Transactions!$B:$B,A200)=0,"",_xlfn.MAXIFS(Transactions!$A:$A,Transactions!$B:$B,A200)))</f>
        <v/>
      </c>
    </row>
    <row r="201" customFormat="false" ht="15" hidden="false" customHeight="false" outlineLevel="0" collapsed="false">
      <c r="A201" s="7"/>
      <c r="B201" s="7"/>
      <c r="C201" s="7"/>
      <c r="D201" s="8" t="str">
        <f aca="false">IF(A201="","",SUMIFS(Transactions!$D:$D,Transactions!$B:$B,A201))</f>
        <v/>
      </c>
      <c r="E201" s="8" t="str">
        <f aca="false">IF(A201="","",SUMIFS(Transactions!$E:$E,Transactions!$B:$B,A201))</f>
        <v/>
      </c>
      <c r="F201" s="8" t="str">
        <f aca="false">IF(A201="","",D201-E201)</f>
        <v/>
      </c>
      <c r="G201" s="9" t="str">
        <f aca="false">IF(A201="","",IF(COUNTIF(Transactions!$B:$B,A201)=0,"",_xlfn.MAXIFS(Transactions!$A:$A,Transactions!$B:$B,A201)))</f>
        <v/>
      </c>
    </row>
    <row r="202" customFormat="false" ht="15" hidden="false" customHeight="false" outlineLevel="0" collapsed="false">
      <c r="A202" s="7"/>
      <c r="B202" s="7"/>
      <c r="C202" s="7"/>
      <c r="D202" s="8" t="str">
        <f aca="false">IF(A202="","",SUMIFS(Transactions!$D:$D,Transactions!$B:$B,A202))</f>
        <v/>
      </c>
      <c r="E202" s="8" t="str">
        <f aca="false">IF(A202="","",SUMIFS(Transactions!$E:$E,Transactions!$B:$B,A202))</f>
        <v/>
      </c>
      <c r="F202" s="8" t="str">
        <f aca="false">IF(A202="","",D202-E202)</f>
        <v/>
      </c>
      <c r="G202" s="9" t="str">
        <f aca="false">IF(A202="","",IF(COUNTIF(Transactions!$B:$B,A202)=0,"",_xlfn.MAXIFS(Transactions!$A:$A,Transactions!$B:$B,A202)))</f>
        <v/>
      </c>
    </row>
    <row r="203" customFormat="false" ht="15" hidden="false" customHeight="false" outlineLevel="0" collapsed="false">
      <c r="A203" s="7"/>
      <c r="B203" s="7"/>
      <c r="C203" s="7"/>
      <c r="D203" s="8" t="str">
        <f aca="false">IF(A203="","",SUMIFS(Transactions!$D:$D,Transactions!$B:$B,A203))</f>
        <v/>
      </c>
      <c r="E203" s="8" t="str">
        <f aca="false">IF(A203="","",SUMIFS(Transactions!$E:$E,Transactions!$B:$B,A203))</f>
        <v/>
      </c>
      <c r="F203" s="8" t="str">
        <f aca="false">IF(A203="","",D203-E203)</f>
        <v/>
      </c>
      <c r="G203" s="9" t="str">
        <f aca="false">IF(A203="","",IF(COUNTIF(Transactions!$B:$B,A203)=0,"",_xlfn.MAXIFS(Transactions!$A:$A,Transactions!$B:$B,A203)))</f>
        <v/>
      </c>
    </row>
    <row r="204" customFormat="false" ht="15" hidden="false" customHeight="false" outlineLevel="0" collapsed="false">
      <c r="A204" s="7"/>
      <c r="B204" s="7"/>
      <c r="C204" s="7"/>
      <c r="D204" s="8" t="str">
        <f aca="false">IF(A204="","",SUMIFS(Transactions!$D:$D,Transactions!$B:$B,A204))</f>
        <v/>
      </c>
      <c r="E204" s="8" t="str">
        <f aca="false">IF(A204="","",SUMIFS(Transactions!$E:$E,Transactions!$B:$B,A204))</f>
        <v/>
      </c>
      <c r="F204" s="8" t="str">
        <f aca="false">IF(A204="","",D204-E204)</f>
        <v/>
      </c>
      <c r="G204" s="9" t="str">
        <f aca="false">IF(A204="","",IF(COUNTIF(Transactions!$B:$B,A204)=0,"",_xlfn.MAXIFS(Transactions!$A:$A,Transactions!$B:$B,A204)))</f>
        <v/>
      </c>
    </row>
    <row r="205" customFormat="false" ht="15" hidden="false" customHeight="false" outlineLevel="0" collapsed="false">
      <c r="A205" s="7"/>
      <c r="B205" s="7"/>
      <c r="C205" s="7"/>
      <c r="D205" s="8" t="str">
        <f aca="false">IF(A205="","",SUMIFS(Transactions!$D:$D,Transactions!$B:$B,A205))</f>
        <v/>
      </c>
      <c r="E205" s="8" t="str">
        <f aca="false">IF(A205="","",SUMIFS(Transactions!$E:$E,Transactions!$B:$B,A205))</f>
        <v/>
      </c>
      <c r="F205" s="8" t="str">
        <f aca="false">IF(A205="","",D205-E205)</f>
        <v/>
      </c>
      <c r="G205" s="9" t="str">
        <f aca="false">IF(A205="","",IF(COUNTIF(Transactions!$B:$B,A205)=0,"",_xlfn.MAXIFS(Transactions!$A:$A,Transactions!$B:$B,A205)))</f>
        <v/>
      </c>
    </row>
    <row r="206" customFormat="false" ht="15" hidden="false" customHeight="false" outlineLevel="0" collapsed="false">
      <c r="A206" s="7"/>
      <c r="B206" s="7"/>
      <c r="C206" s="7"/>
      <c r="D206" s="8" t="str">
        <f aca="false">IF(A206="","",SUMIFS(Transactions!$D:$D,Transactions!$B:$B,A206))</f>
        <v/>
      </c>
      <c r="E206" s="8" t="str">
        <f aca="false">IF(A206="","",SUMIFS(Transactions!$E:$E,Transactions!$B:$B,A206))</f>
        <v/>
      </c>
      <c r="F206" s="8" t="str">
        <f aca="false">IF(A206="","",D206-E206)</f>
        <v/>
      </c>
      <c r="G206" s="9" t="str">
        <f aca="false">IF(A206="","",IF(COUNTIF(Transactions!$B:$B,A206)=0,"",_xlfn.MAXIFS(Transactions!$A:$A,Transactions!$B:$B,A206)))</f>
        <v/>
      </c>
    </row>
    <row r="207" customFormat="false" ht="15" hidden="false" customHeight="false" outlineLevel="0" collapsed="false">
      <c r="A207" s="7"/>
      <c r="B207" s="7"/>
      <c r="C207" s="7"/>
      <c r="D207" s="8" t="str">
        <f aca="false">IF(A207="","",SUMIFS(Transactions!$D:$D,Transactions!$B:$B,A207))</f>
        <v/>
      </c>
      <c r="E207" s="8" t="str">
        <f aca="false">IF(A207="","",SUMIFS(Transactions!$E:$E,Transactions!$B:$B,A207))</f>
        <v/>
      </c>
      <c r="F207" s="8" t="str">
        <f aca="false">IF(A207="","",D207-E207)</f>
        <v/>
      </c>
      <c r="G207" s="9" t="str">
        <f aca="false">IF(A207="","",IF(COUNTIF(Transactions!$B:$B,A207)=0,"",_xlfn.MAXIFS(Transactions!$A:$A,Transactions!$B:$B,A207)))</f>
        <v/>
      </c>
    </row>
    <row r="208" customFormat="false" ht="15" hidden="false" customHeight="false" outlineLevel="0" collapsed="false">
      <c r="A208" s="7"/>
      <c r="B208" s="7"/>
      <c r="C208" s="7"/>
      <c r="D208" s="8" t="str">
        <f aca="false">IF(A208="","",SUMIFS(Transactions!$D:$D,Transactions!$B:$B,A208))</f>
        <v/>
      </c>
      <c r="E208" s="8" t="str">
        <f aca="false">IF(A208="","",SUMIFS(Transactions!$E:$E,Transactions!$B:$B,A208))</f>
        <v/>
      </c>
      <c r="F208" s="8" t="str">
        <f aca="false">IF(A208="","",D208-E208)</f>
        <v/>
      </c>
      <c r="G208" s="9" t="str">
        <f aca="false">IF(A208="","",IF(COUNTIF(Transactions!$B:$B,A208)=0,"",_xlfn.MAXIFS(Transactions!$A:$A,Transactions!$B:$B,A208)))</f>
        <v/>
      </c>
    </row>
    <row r="209" customFormat="false" ht="15" hidden="false" customHeight="false" outlineLevel="0" collapsed="false">
      <c r="A209" s="7"/>
      <c r="B209" s="7"/>
      <c r="C209" s="7"/>
      <c r="D209" s="8" t="str">
        <f aca="false">IF(A209="","",SUMIFS(Transactions!$D:$D,Transactions!$B:$B,A209))</f>
        <v/>
      </c>
      <c r="E209" s="8" t="str">
        <f aca="false">IF(A209="","",SUMIFS(Transactions!$E:$E,Transactions!$B:$B,A209))</f>
        <v/>
      </c>
      <c r="F209" s="8" t="str">
        <f aca="false">IF(A209="","",D209-E209)</f>
        <v/>
      </c>
      <c r="G209" s="9" t="str">
        <f aca="false">IF(A209="","",IF(COUNTIF(Transactions!$B:$B,A209)=0,"",_xlfn.MAXIFS(Transactions!$A:$A,Transactions!$B:$B,A209)))</f>
        <v/>
      </c>
    </row>
    <row r="210" customFormat="false" ht="15" hidden="false" customHeight="false" outlineLevel="0" collapsed="false">
      <c r="A210" s="7"/>
      <c r="B210" s="7"/>
      <c r="C210" s="7"/>
      <c r="D210" s="8" t="str">
        <f aca="false">IF(A210="","",SUMIFS(Transactions!$D:$D,Transactions!$B:$B,A210))</f>
        <v/>
      </c>
      <c r="E210" s="8" t="str">
        <f aca="false">IF(A210="","",SUMIFS(Transactions!$E:$E,Transactions!$B:$B,A210))</f>
        <v/>
      </c>
      <c r="F210" s="8" t="str">
        <f aca="false">IF(A210="","",D210-E210)</f>
        <v/>
      </c>
      <c r="G210" s="9" t="str">
        <f aca="false">IF(A210="","",IF(COUNTIF(Transactions!$B:$B,A210)=0,"",_xlfn.MAXIFS(Transactions!$A:$A,Transactions!$B:$B,A210)))</f>
        <v/>
      </c>
    </row>
    <row r="211" customFormat="false" ht="15" hidden="false" customHeight="false" outlineLevel="0" collapsed="false">
      <c r="A211" s="7"/>
      <c r="B211" s="7"/>
      <c r="C211" s="7"/>
      <c r="D211" s="8" t="str">
        <f aca="false">IF(A211="","",SUMIFS(Transactions!$D:$D,Transactions!$B:$B,A211))</f>
        <v/>
      </c>
      <c r="E211" s="8" t="str">
        <f aca="false">IF(A211="","",SUMIFS(Transactions!$E:$E,Transactions!$B:$B,A211))</f>
        <v/>
      </c>
      <c r="F211" s="8" t="str">
        <f aca="false">IF(A211="","",D211-E211)</f>
        <v/>
      </c>
      <c r="G211" s="9" t="str">
        <f aca="false">IF(A211="","",IF(COUNTIF(Transactions!$B:$B,A211)=0,"",_xlfn.MAXIFS(Transactions!$A:$A,Transactions!$B:$B,A211)))</f>
        <v/>
      </c>
    </row>
    <row r="212" customFormat="false" ht="15" hidden="false" customHeight="false" outlineLevel="0" collapsed="false">
      <c r="A212" s="7"/>
      <c r="B212" s="7"/>
      <c r="C212" s="7"/>
      <c r="D212" s="8" t="str">
        <f aca="false">IF(A212="","",SUMIFS(Transactions!$D:$D,Transactions!$B:$B,A212))</f>
        <v/>
      </c>
      <c r="E212" s="8" t="str">
        <f aca="false">IF(A212="","",SUMIFS(Transactions!$E:$E,Transactions!$B:$B,A212))</f>
        <v/>
      </c>
      <c r="F212" s="8" t="str">
        <f aca="false">IF(A212="","",D212-E212)</f>
        <v/>
      </c>
      <c r="G212" s="9" t="str">
        <f aca="false">IF(A212="","",IF(COUNTIF(Transactions!$B:$B,A212)=0,"",_xlfn.MAXIFS(Transactions!$A:$A,Transactions!$B:$B,A212)))</f>
        <v/>
      </c>
    </row>
    <row r="213" customFormat="false" ht="15" hidden="false" customHeight="false" outlineLevel="0" collapsed="false">
      <c r="A213" s="7"/>
      <c r="B213" s="7"/>
      <c r="C213" s="7"/>
      <c r="D213" s="8" t="str">
        <f aca="false">IF(A213="","",SUMIFS(Transactions!$D:$D,Transactions!$B:$B,A213))</f>
        <v/>
      </c>
      <c r="E213" s="8" t="str">
        <f aca="false">IF(A213="","",SUMIFS(Transactions!$E:$E,Transactions!$B:$B,A213))</f>
        <v/>
      </c>
      <c r="F213" s="8" t="str">
        <f aca="false">IF(A213="","",D213-E213)</f>
        <v/>
      </c>
      <c r="G213" s="9" t="str">
        <f aca="false">IF(A213="","",IF(COUNTIF(Transactions!$B:$B,A213)=0,"",_xlfn.MAXIFS(Transactions!$A:$A,Transactions!$B:$B,A213)))</f>
        <v/>
      </c>
    </row>
    <row r="214" customFormat="false" ht="15" hidden="false" customHeight="false" outlineLevel="0" collapsed="false">
      <c r="A214" s="7"/>
      <c r="B214" s="7"/>
      <c r="C214" s="7"/>
      <c r="D214" s="8" t="str">
        <f aca="false">IF(A214="","",SUMIFS(Transactions!$D:$D,Transactions!$B:$B,A214))</f>
        <v/>
      </c>
      <c r="E214" s="8" t="str">
        <f aca="false">IF(A214="","",SUMIFS(Transactions!$E:$E,Transactions!$B:$B,A214))</f>
        <v/>
      </c>
      <c r="F214" s="8" t="str">
        <f aca="false">IF(A214="","",D214-E214)</f>
        <v/>
      </c>
      <c r="G214" s="9" t="str">
        <f aca="false">IF(A214="","",IF(COUNTIF(Transactions!$B:$B,A214)=0,"",_xlfn.MAXIFS(Transactions!$A:$A,Transactions!$B:$B,A214)))</f>
        <v/>
      </c>
    </row>
    <row r="215" customFormat="false" ht="15" hidden="false" customHeight="false" outlineLevel="0" collapsed="false">
      <c r="A215" s="7"/>
      <c r="B215" s="7"/>
      <c r="C215" s="7"/>
      <c r="D215" s="8" t="str">
        <f aca="false">IF(A215="","",SUMIFS(Transactions!$D:$D,Transactions!$B:$B,A215))</f>
        <v/>
      </c>
      <c r="E215" s="8" t="str">
        <f aca="false">IF(A215="","",SUMIFS(Transactions!$E:$E,Transactions!$B:$B,A215))</f>
        <v/>
      </c>
      <c r="F215" s="8" t="str">
        <f aca="false">IF(A215="","",D215-E215)</f>
        <v/>
      </c>
      <c r="G215" s="9" t="str">
        <f aca="false">IF(A215="","",IF(COUNTIF(Transactions!$B:$B,A215)=0,"",_xlfn.MAXIFS(Transactions!$A:$A,Transactions!$B:$B,A215)))</f>
        <v/>
      </c>
    </row>
    <row r="216" customFormat="false" ht="15" hidden="false" customHeight="false" outlineLevel="0" collapsed="false">
      <c r="A216" s="7"/>
      <c r="B216" s="7"/>
      <c r="C216" s="7"/>
      <c r="D216" s="8" t="str">
        <f aca="false">IF(A216="","",SUMIFS(Transactions!$D:$D,Transactions!$B:$B,A216))</f>
        <v/>
      </c>
      <c r="E216" s="8" t="str">
        <f aca="false">IF(A216="","",SUMIFS(Transactions!$E:$E,Transactions!$B:$B,A216))</f>
        <v/>
      </c>
      <c r="F216" s="8" t="str">
        <f aca="false">IF(A216="","",D216-E216)</f>
        <v/>
      </c>
      <c r="G216" s="9" t="str">
        <f aca="false">IF(A216="","",IF(COUNTIF(Transactions!$B:$B,A216)=0,"",_xlfn.MAXIFS(Transactions!$A:$A,Transactions!$B:$B,A216)))</f>
        <v/>
      </c>
    </row>
    <row r="217" customFormat="false" ht="15" hidden="false" customHeight="false" outlineLevel="0" collapsed="false">
      <c r="A217" s="7"/>
      <c r="B217" s="7"/>
      <c r="C217" s="7"/>
      <c r="D217" s="8" t="str">
        <f aca="false">IF(A217="","",SUMIFS(Transactions!$D:$D,Transactions!$B:$B,A217))</f>
        <v/>
      </c>
      <c r="E217" s="8" t="str">
        <f aca="false">IF(A217="","",SUMIFS(Transactions!$E:$E,Transactions!$B:$B,A217))</f>
        <v/>
      </c>
      <c r="F217" s="8" t="str">
        <f aca="false">IF(A217="","",D217-E217)</f>
        <v/>
      </c>
      <c r="G217" s="9" t="str">
        <f aca="false">IF(A217="","",IF(COUNTIF(Transactions!$B:$B,A217)=0,"",_xlfn.MAXIFS(Transactions!$A:$A,Transactions!$B:$B,A217)))</f>
        <v/>
      </c>
    </row>
    <row r="218" customFormat="false" ht="15" hidden="false" customHeight="false" outlineLevel="0" collapsed="false">
      <c r="A218" s="7"/>
      <c r="B218" s="7"/>
      <c r="C218" s="7"/>
      <c r="D218" s="8" t="str">
        <f aca="false">IF(A218="","",SUMIFS(Transactions!$D:$D,Transactions!$B:$B,A218))</f>
        <v/>
      </c>
      <c r="E218" s="8" t="str">
        <f aca="false">IF(A218="","",SUMIFS(Transactions!$E:$E,Transactions!$B:$B,A218))</f>
        <v/>
      </c>
      <c r="F218" s="8" t="str">
        <f aca="false">IF(A218="","",D218-E218)</f>
        <v/>
      </c>
      <c r="G218" s="9" t="str">
        <f aca="false">IF(A218="","",IF(COUNTIF(Transactions!$B:$B,A218)=0,"",_xlfn.MAXIFS(Transactions!$A:$A,Transactions!$B:$B,A218)))</f>
        <v/>
      </c>
    </row>
    <row r="219" customFormat="false" ht="15" hidden="false" customHeight="false" outlineLevel="0" collapsed="false">
      <c r="A219" s="7"/>
      <c r="B219" s="7"/>
      <c r="C219" s="7"/>
      <c r="D219" s="8" t="str">
        <f aca="false">IF(A219="","",SUMIFS(Transactions!$D:$D,Transactions!$B:$B,A219))</f>
        <v/>
      </c>
      <c r="E219" s="8" t="str">
        <f aca="false">IF(A219="","",SUMIFS(Transactions!$E:$E,Transactions!$B:$B,A219))</f>
        <v/>
      </c>
      <c r="F219" s="8" t="str">
        <f aca="false">IF(A219="","",D219-E219)</f>
        <v/>
      </c>
      <c r="G219" s="9" t="str">
        <f aca="false">IF(A219="","",IF(COUNTIF(Transactions!$B:$B,A219)=0,"",_xlfn.MAXIFS(Transactions!$A:$A,Transactions!$B:$B,A219)))</f>
        <v/>
      </c>
    </row>
    <row r="220" customFormat="false" ht="15" hidden="false" customHeight="false" outlineLevel="0" collapsed="false">
      <c r="A220" s="7"/>
      <c r="B220" s="7"/>
      <c r="C220" s="7"/>
      <c r="D220" s="8" t="str">
        <f aca="false">IF(A220="","",SUMIFS(Transactions!$D:$D,Transactions!$B:$B,A220))</f>
        <v/>
      </c>
      <c r="E220" s="8" t="str">
        <f aca="false">IF(A220="","",SUMIFS(Transactions!$E:$E,Transactions!$B:$B,A220))</f>
        <v/>
      </c>
      <c r="F220" s="8" t="str">
        <f aca="false">IF(A220="","",D220-E220)</f>
        <v/>
      </c>
      <c r="G220" s="9" t="str">
        <f aca="false">IF(A220="","",IF(COUNTIF(Transactions!$B:$B,A220)=0,"",_xlfn.MAXIFS(Transactions!$A:$A,Transactions!$B:$B,A220)))</f>
        <v/>
      </c>
    </row>
    <row r="221" customFormat="false" ht="15" hidden="false" customHeight="false" outlineLevel="0" collapsed="false">
      <c r="A221" s="7"/>
      <c r="B221" s="7"/>
      <c r="C221" s="7"/>
      <c r="D221" s="8" t="str">
        <f aca="false">IF(A221="","",SUMIFS(Transactions!$D:$D,Transactions!$B:$B,A221))</f>
        <v/>
      </c>
      <c r="E221" s="8" t="str">
        <f aca="false">IF(A221="","",SUMIFS(Transactions!$E:$E,Transactions!$B:$B,A221))</f>
        <v/>
      </c>
      <c r="F221" s="8" t="str">
        <f aca="false">IF(A221="","",D221-E221)</f>
        <v/>
      </c>
      <c r="G221" s="9" t="str">
        <f aca="false">IF(A221="","",IF(COUNTIF(Transactions!$B:$B,A221)=0,"",_xlfn.MAXIFS(Transactions!$A:$A,Transactions!$B:$B,A221)))</f>
        <v/>
      </c>
    </row>
    <row r="222" customFormat="false" ht="15" hidden="false" customHeight="false" outlineLevel="0" collapsed="false">
      <c r="A222" s="7"/>
      <c r="B222" s="7"/>
      <c r="C222" s="7"/>
      <c r="D222" s="8" t="str">
        <f aca="false">IF(A222="","",SUMIFS(Transactions!$D:$D,Transactions!$B:$B,A222))</f>
        <v/>
      </c>
      <c r="E222" s="8" t="str">
        <f aca="false">IF(A222="","",SUMIFS(Transactions!$E:$E,Transactions!$B:$B,A222))</f>
        <v/>
      </c>
      <c r="F222" s="8" t="str">
        <f aca="false">IF(A222="","",D222-E222)</f>
        <v/>
      </c>
      <c r="G222" s="9" t="str">
        <f aca="false">IF(A222="","",IF(COUNTIF(Transactions!$B:$B,A222)=0,"",_xlfn.MAXIFS(Transactions!$A:$A,Transactions!$B:$B,A222)))</f>
        <v/>
      </c>
    </row>
    <row r="223" customFormat="false" ht="15" hidden="false" customHeight="false" outlineLevel="0" collapsed="false">
      <c r="A223" s="7"/>
      <c r="B223" s="7"/>
      <c r="C223" s="7"/>
      <c r="D223" s="8" t="str">
        <f aca="false">IF(A223="","",SUMIFS(Transactions!$D:$D,Transactions!$B:$B,A223))</f>
        <v/>
      </c>
      <c r="E223" s="8" t="str">
        <f aca="false">IF(A223="","",SUMIFS(Transactions!$E:$E,Transactions!$B:$B,A223))</f>
        <v/>
      </c>
      <c r="F223" s="8" t="str">
        <f aca="false">IF(A223="","",D223-E223)</f>
        <v/>
      </c>
      <c r="G223" s="9" t="str">
        <f aca="false">IF(A223="","",IF(COUNTIF(Transactions!$B:$B,A223)=0,"",_xlfn.MAXIFS(Transactions!$A:$A,Transactions!$B:$B,A223)))</f>
        <v/>
      </c>
    </row>
    <row r="224" customFormat="false" ht="15" hidden="false" customHeight="false" outlineLevel="0" collapsed="false">
      <c r="A224" s="7"/>
      <c r="B224" s="7"/>
      <c r="C224" s="7"/>
      <c r="D224" s="8" t="str">
        <f aca="false">IF(A224="","",SUMIFS(Transactions!$D:$D,Transactions!$B:$B,A224))</f>
        <v/>
      </c>
      <c r="E224" s="8" t="str">
        <f aca="false">IF(A224="","",SUMIFS(Transactions!$E:$E,Transactions!$B:$B,A224))</f>
        <v/>
      </c>
      <c r="F224" s="8" t="str">
        <f aca="false">IF(A224="","",D224-E224)</f>
        <v/>
      </c>
      <c r="G224" s="9" t="str">
        <f aca="false">IF(A224="","",IF(COUNTIF(Transactions!$B:$B,A224)=0,"",_xlfn.MAXIFS(Transactions!$A:$A,Transactions!$B:$B,A224)))</f>
        <v/>
      </c>
    </row>
    <row r="225" customFormat="false" ht="15" hidden="false" customHeight="false" outlineLevel="0" collapsed="false">
      <c r="A225" s="7"/>
      <c r="B225" s="7"/>
      <c r="C225" s="7"/>
      <c r="D225" s="8" t="str">
        <f aca="false">IF(A225="","",SUMIFS(Transactions!$D:$D,Transactions!$B:$B,A225))</f>
        <v/>
      </c>
      <c r="E225" s="8" t="str">
        <f aca="false">IF(A225="","",SUMIFS(Transactions!$E:$E,Transactions!$B:$B,A225))</f>
        <v/>
      </c>
      <c r="F225" s="8" t="str">
        <f aca="false">IF(A225="","",D225-E225)</f>
        <v/>
      </c>
      <c r="G225" s="9" t="str">
        <f aca="false">IF(A225="","",IF(COUNTIF(Transactions!$B:$B,A225)=0,"",_xlfn.MAXIFS(Transactions!$A:$A,Transactions!$B:$B,A225)))</f>
        <v/>
      </c>
    </row>
    <row r="226" customFormat="false" ht="15" hidden="false" customHeight="false" outlineLevel="0" collapsed="false">
      <c r="A226" s="7"/>
      <c r="B226" s="7"/>
      <c r="C226" s="7"/>
      <c r="D226" s="8" t="str">
        <f aca="false">IF(A226="","",SUMIFS(Transactions!$D:$D,Transactions!$B:$B,A226))</f>
        <v/>
      </c>
      <c r="E226" s="8" t="str">
        <f aca="false">IF(A226="","",SUMIFS(Transactions!$E:$E,Transactions!$B:$B,A226))</f>
        <v/>
      </c>
      <c r="F226" s="8" t="str">
        <f aca="false">IF(A226="","",D226-E226)</f>
        <v/>
      </c>
      <c r="G226" s="9" t="str">
        <f aca="false">IF(A226="","",IF(COUNTIF(Transactions!$B:$B,A226)=0,"",_xlfn.MAXIFS(Transactions!$A:$A,Transactions!$B:$B,A226)))</f>
        <v/>
      </c>
    </row>
    <row r="227" customFormat="false" ht="15" hidden="false" customHeight="false" outlineLevel="0" collapsed="false">
      <c r="A227" s="7"/>
      <c r="B227" s="7"/>
      <c r="C227" s="7"/>
      <c r="D227" s="8" t="str">
        <f aca="false">IF(A227="","",SUMIFS(Transactions!$D:$D,Transactions!$B:$B,A227))</f>
        <v/>
      </c>
      <c r="E227" s="8" t="str">
        <f aca="false">IF(A227="","",SUMIFS(Transactions!$E:$E,Transactions!$B:$B,A227))</f>
        <v/>
      </c>
      <c r="F227" s="8" t="str">
        <f aca="false">IF(A227="","",D227-E227)</f>
        <v/>
      </c>
      <c r="G227" s="9" t="str">
        <f aca="false">IF(A227="","",IF(COUNTIF(Transactions!$B:$B,A227)=0,"",_xlfn.MAXIFS(Transactions!$A:$A,Transactions!$B:$B,A227)))</f>
        <v/>
      </c>
    </row>
    <row r="228" customFormat="false" ht="15" hidden="false" customHeight="false" outlineLevel="0" collapsed="false">
      <c r="A228" s="7"/>
      <c r="B228" s="7"/>
      <c r="C228" s="7"/>
      <c r="D228" s="8" t="str">
        <f aca="false">IF(A228="","",SUMIFS(Transactions!$D:$D,Transactions!$B:$B,A228))</f>
        <v/>
      </c>
      <c r="E228" s="8" t="str">
        <f aca="false">IF(A228="","",SUMIFS(Transactions!$E:$E,Transactions!$B:$B,A228))</f>
        <v/>
      </c>
      <c r="F228" s="8" t="str">
        <f aca="false">IF(A228="","",D228-E228)</f>
        <v/>
      </c>
      <c r="G228" s="9" t="str">
        <f aca="false">IF(A228="","",IF(COUNTIF(Transactions!$B:$B,A228)=0,"",_xlfn.MAXIFS(Transactions!$A:$A,Transactions!$B:$B,A228)))</f>
        <v/>
      </c>
    </row>
    <row r="229" customFormat="false" ht="15" hidden="false" customHeight="false" outlineLevel="0" collapsed="false">
      <c r="A229" s="7"/>
      <c r="B229" s="7"/>
      <c r="C229" s="7"/>
      <c r="D229" s="8" t="str">
        <f aca="false">IF(A229="","",SUMIFS(Transactions!$D:$D,Transactions!$B:$B,A229))</f>
        <v/>
      </c>
      <c r="E229" s="8" t="str">
        <f aca="false">IF(A229="","",SUMIFS(Transactions!$E:$E,Transactions!$B:$B,A229))</f>
        <v/>
      </c>
      <c r="F229" s="8" t="str">
        <f aca="false">IF(A229="","",D229-E229)</f>
        <v/>
      </c>
      <c r="G229" s="9" t="str">
        <f aca="false">IF(A229="","",IF(COUNTIF(Transactions!$B:$B,A229)=0,"",_xlfn.MAXIFS(Transactions!$A:$A,Transactions!$B:$B,A229)))</f>
        <v/>
      </c>
    </row>
    <row r="230" customFormat="false" ht="15" hidden="false" customHeight="false" outlineLevel="0" collapsed="false">
      <c r="A230" s="7"/>
      <c r="B230" s="7"/>
      <c r="C230" s="7"/>
      <c r="D230" s="8" t="str">
        <f aca="false">IF(A230="","",SUMIFS(Transactions!$D:$D,Transactions!$B:$B,A230))</f>
        <v/>
      </c>
      <c r="E230" s="8" t="str">
        <f aca="false">IF(A230="","",SUMIFS(Transactions!$E:$E,Transactions!$B:$B,A230))</f>
        <v/>
      </c>
      <c r="F230" s="8" t="str">
        <f aca="false">IF(A230="","",D230-E230)</f>
        <v/>
      </c>
      <c r="G230" s="9" t="str">
        <f aca="false">IF(A230="","",IF(COUNTIF(Transactions!$B:$B,A230)=0,"",_xlfn.MAXIFS(Transactions!$A:$A,Transactions!$B:$B,A230)))</f>
        <v/>
      </c>
    </row>
    <row r="231" customFormat="false" ht="15" hidden="false" customHeight="false" outlineLevel="0" collapsed="false">
      <c r="A231" s="7"/>
      <c r="B231" s="7"/>
      <c r="C231" s="7"/>
      <c r="D231" s="8" t="str">
        <f aca="false">IF(A231="","",SUMIFS(Transactions!$D:$D,Transactions!$B:$B,A231))</f>
        <v/>
      </c>
      <c r="E231" s="8" t="str">
        <f aca="false">IF(A231="","",SUMIFS(Transactions!$E:$E,Transactions!$B:$B,A231))</f>
        <v/>
      </c>
      <c r="F231" s="8" t="str">
        <f aca="false">IF(A231="","",D231-E231)</f>
        <v/>
      </c>
      <c r="G231" s="9" t="str">
        <f aca="false">IF(A231="","",IF(COUNTIF(Transactions!$B:$B,A231)=0,"",_xlfn.MAXIFS(Transactions!$A:$A,Transactions!$B:$B,A231)))</f>
        <v/>
      </c>
    </row>
    <row r="232" customFormat="false" ht="15" hidden="false" customHeight="false" outlineLevel="0" collapsed="false">
      <c r="A232" s="7"/>
      <c r="B232" s="7"/>
      <c r="C232" s="7"/>
      <c r="D232" s="8" t="str">
        <f aca="false">IF(A232="","",SUMIFS(Transactions!$D:$D,Transactions!$B:$B,A232))</f>
        <v/>
      </c>
      <c r="E232" s="8" t="str">
        <f aca="false">IF(A232="","",SUMIFS(Transactions!$E:$E,Transactions!$B:$B,A232))</f>
        <v/>
      </c>
      <c r="F232" s="8" t="str">
        <f aca="false">IF(A232="","",D232-E232)</f>
        <v/>
      </c>
      <c r="G232" s="9" t="str">
        <f aca="false">IF(A232="","",IF(COUNTIF(Transactions!$B:$B,A232)=0,"",_xlfn.MAXIFS(Transactions!$A:$A,Transactions!$B:$B,A232)))</f>
        <v/>
      </c>
    </row>
    <row r="233" customFormat="false" ht="15" hidden="false" customHeight="false" outlineLevel="0" collapsed="false">
      <c r="A233" s="7"/>
      <c r="B233" s="7"/>
      <c r="C233" s="7"/>
      <c r="D233" s="8" t="str">
        <f aca="false">IF(A233="","",SUMIFS(Transactions!$D:$D,Transactions!$B:$B,A233))</f>
        <v/>
      </c>
      <c r="E233" s="8" t="str">
        <f aca="false">IF(A233="","",SUMIFS(Transactions!$E:$E,Transactions!$B:$B,A233))</f>
        <v/>
      </c>
      <c r="F233" s="8" t="str">
        <f aca="false">IF(A233="","",D233-E233)</f>
        <v/>
      </c>
      <c r="G233" s="9" t="str">
        <f aca="false">IF(A233="","",IF(COUNTIF(Transactions!$B:$B,A233)=0,"",_xlfn.MAXIFS(Transactions!$A:$A,Transactions!$B:$B,A233)))</f>
        <v/>
      </c>
    </row>
    <row r="234" customFormat="false" ht="15" hidden="false" customHeight="false" outlineLevel="0" collapsed="false">
      <c r="A234" s="7"/>
      <c r="B234" s="7"/>
      <c r="C234" s="7"/>
      <c r="D234" s="8" t="str">
        <f aca="false">IF(A234="","",SUMIFS(Transactions!$D:$D,Transactions!$B:$B,A234))</f>
        <v/>
      </c>
      <c r="E234" s="8" t="str">
        <f aca="false">IF(A234="","",SUMIFS(Transactions!$E:$E,Transactions!$B:$B,A234))</f>
        <v/>
      </c>
      <c r="F234" s="8" t="str">
        <f aca="false">IF(A234="","",D234-E234)</f>
        <v/>
      </c>
      <c r="G234" s="9" t="str">
        <f aca="false">IF(A234="","",IF(COUNTIF(Transactions!$B:$B,A234)=0,"",_xlfn.MAXIFS(Transactions!$A:$A,Transactions!$B:$B,A234)))</f>
        <v/>
      </c>
    </row>
    <row r="235" customFormat="false" ht="15" hidden="false" customHeight="false" outlineLevel="0" collapsed="false">
      <c r="A235" s="7"/>
      <c r="B235" s="7"/>
      <c r="C235" s="7"/>
      <c r="D235" s="8" t="str">
        <f aca="false">IF(A235="","",SUMIFS(Transactions!$D:$D,Transactions!$B:$B,A235))</f>
        <v/>
      </c>
      <c r="E235" s="8" t="str">
        <f aca="false">IF(A235="","",SUMIFS(Transactions!$E:$E,Transactions!$B:$B,A235))</f>
        <v/>
      </c>
      <c r="F235" s="8" t="str">
        <f aca="false">IF(A235="","",D235-E235)</f>
        <v/>
      </c>
      <c r="G235" s="9" t="str">
        <f aca="false">IF(A235="","",IF(COUNTIF(Transactions!$B:$B,A235)=0,"",_xlfn.MAXIFS(Transactions!$A:$A,Transactions!$B:$B,A235)))</f>
        <v/>
      </c>
    </row>
    <row r="236" customFormat="false" ht="15" hidden="false" customHeight="false" outlineLevel="0" collapsed="false">
      <c r="A236" s="7"/>
      <c r="B236" s="7"/>
      <c r="C236" s="7"/>
      <c r="D236" s="8" t="str">
        <f aca="false">IF(A236="","",SUMIFS(Transactions!$D:$D,Transactions!$B:$B,A236))</f>
        <v/>
      </c>
      <c r="E236" s="8" t="str">
        <f aca="false">IF(A236="","",SUMIFS(Transactions!$E:$E,Transactions!$B:$B,A236))</f>
        <v/>
      </c>
      <c r="F236" s="8" t="str">
        <f aca="false">IF(A236="","",D236-E236)</f>
        <v/>
      </c>
      <c r="G236" s="9" t="str">
        <f aca="false">IF(A236="","",IF(COUNTIF(Transactions!$B:$B,A236)=0,"",_xlfn.MAXIFS(Transactions!$A:$A,Transactions!$B:$B,A236)))</f>
        <v/>
      </c>
    </row>
    <row r="237" customFormat="false" ht="15" hidden="false" customHeight="false" outlineLevel="0" collapsed="false">
      <c r="A237" s="7"/>
      <c r="B237" s="7"/>
      <c r="C237" s="7"/>
      <c r="D237" s="8" t="str">
        <f aca="false">IF(A237="","",SUMIFS(Transactions!$D:$D,Transactions!$B:$B,A237))</f>
        <v/>
      </c>
      <c r="E237" s="8" t="str">
        <f aca="false">IF(A237="","",SUMIFS(Transactions!$E:$E,Transactions!$B:$B,A237))</f>
        <v/>
      </c>
      <c r="F237" s="8" t="str">
        <f aca="false">IF(A237="","",D237-E237)</f>
        <v/>
      </c>
      <c r="G237" s="9" t="str">
        <f aca="false">IF(A237="","",IF(COUNTIF(Transactions!$B:$B,A237)=0,"",_xlfn.MAXIFS(Transactions!$A:$A,Transactions!$B:$B,A237)))</f>
        <v/>
      </c>
    </row>
    <row r="238" customFormat="false" ht="15" hidden="false" customHeight="false" outlineLevel="0" collapsed="false">
      <c r="A238" s="7"/>
      <c r="B238" s="7"/>
      <c r="C238" s="7"/>
      <c r="D238" s="8" t="str">
        <f aca="false">IF(A238="","",SUMIFS(Transactions!$D:$D,Transactions!$B:$B,A238))</f>
        <v/>
      </c>
      <c r="E238" s="8" t="str">
        <f aca="false">IF(A238="","",SUMIFS(Transactions!$E:$E,Transactions!$B:$B,A238))</f>
        <v/>
      </c>
      <c r="F238" s="8" t="str">
        <f aca="false">IF(A238="","",D238-E238)</f>
        <v/>
      </c>
      <c r="G238" s="9" t="str">
        <f aca="false">IF(A238="","",IF(COUNTIF(Transactions!$B:$B,A238)=0,"",_xlfn.MAXIFS(Transactions!$A:$A,Transactions!$B:$B,A238)))</f>
        <v/>
      </c>
    </row>
    <row r="239" customFormat="false" ht="15" hidden="false" customHeight="false" outlineLevel="0" collapsed="false">
      <c r="A239" s="7"/>
      <c r="B239" s="7"/>
      <c r="C239" s="7"/>
      <c r="D239" s="8" t="str">
        <f aca="false">IF(A239="","",SUMIFS(Transactions!$D:$D,Transactions!$B:$B,A239))</f>
        <v/>
      </c>
      <c r="E239" s="8" t="str">
        <f aca="false">IF(A239="","",SUMIFS(Transactions!$E:$E,Transactions!$B:$B,A239))</f>
        <v/>
      </c>
      <c r="F239" s="8" t="str">
        <f aca="false">IF(A239="","",D239-E239)</f>
        <v/>
      </c>
      <c r="G239" s="9" t="str">
        <f aca="false">IF(A239="","",IF(COUNTIF(Transactions!$B:$B,A239)=0,"",_xlfn.MAXIFS(Transactions!$A:$A,Transactions!$B:$B,A239)))</f>
        <v/>
      </c>
    </row>
    <row r="240" customFormat="false" ht="15" hidden="false" customHeight="false" outlineLevel="0" collapsed="false">
      <c r="A240" s="7"/>
      <c r="B240" s="7"/>
      <c r="C240" s="7"/>
      <c r="D240" s="8" t="str">
        <f aca="false">IF(A240="","",SUMIFS(Transactions!$D:$D,Transactions!$B:$B,A240))</f>
        <v/>
      </c>
      <c r="E240" s="8" t="str">
        <f aca="false">IF(A240="","",SUMIFS(Transactions!$E:$E,Transactions!$B:$B,A240))</f>
        <v/>
      </c>
      <c r="F240" s="8" t="str">
        <f aca="false">IF(A240="","",D240-E240)</f>
        <v/>
      </c>
      <c r="G240" s="9" t="str">
        <f aca="false">IF(A240="","",IF(COUNTIF(Transactions!$B:$B,A240)=0,"",_xlfn.MAXIFS(Transactions!$A:$A,Transactions!$B:$B,A240)))</f>
        <v/>
      </c>
    </row>
    <row r="241" customFormat="false" ht="15" hidden="false" customHeight="false" outlineLevel="0" collapsed="false">
      <c r="A241" s="7"/>
      <c r="B241" s="7"/>
      <c r="C241" s="7"/>
      <c r="D241" s="8" t="str">
        <f aca="false">IF(A241="","",SUMIFS(Transactions!$D:$D,Transactions!$B:$B,A241))</f>
        <v/>
      </c>
      <c r="E241" s="8" t="str">
        <f aca="false">IF(A241="","",SUMIFS(Transactions!$E:$E,Transactions!$B:$B,A241))</f>
        <v/>
      </c>
      <c r="F241" s="8" t="str">
        <f aca="false">IF(A241="","",D241-E241)</f>
        <v/>
      </c>
      <c r="G241" s="9" t="str">
        <f aca="false">IF(A241="","",IF(COUNTIF(Transactions!$B:$B,A241)=0,"",_xlfn.MAXIFS(Transactions!$A:$A,Transactions!$B:$B,A241)))</f>
        <v/>
      </c>
    </row>
    <row r="242" customFormat="false" ht="15" hidden="false" customHeight="false" outlineLevel="0" collapsed="false">
      <c r="A242" s="7"/>
      <c r="B242" s="7"/>
      <c r="C242" s="7"/>
      <c r="D242" s="8" t="str">
        <f aca="false">IF(A242="","",SUMIFS(Transactions!$D:$D,Transactions!$B:$B,A242))</f>
        <v/>
      </c>
      <c r="E242" s="8" t="str">
        <f aca="false">IF(A242="","",SUMIFS(Transactions!$E:$E,Transactions!$B:$B,A242))</f>
        <v/>
      </c>
      <c r="F242" s="8" t="str">
        <f aca="false">IF(A242="","",D242-E242)</f>
        <v/>
      </c>
      <c r="G242" s="9" t="str">
        <f aca="false">IF(A242="","",IF(COUNTIF(Transactions!$B:$B,A242)=0,"",_xlfn.MAXIFS(Transactions!$A:$A,Transactions!$B:$B,A242)))</f>
        <v/>
      </c>
    </row>
    <row r="243" customFormat="false" ht="15" hidden="false" customHeight="false" outlineLevel="0" collapsed="false">
      <c r="A243" s="7"/>
      <c r="B243" s="7"/>
      <c r="C243" s="7"/>
      <c r="D243" s="8" t="str">
        <f aca="false">IF(A243="","",SUMIFS(Transactions!$D:$D,Transactions!$B:$B,A243))</f>
        <v/>
      </c>
      <c r="E243" s="8" t="str">
        <f aca="false">IF(A243="","",SUMIFS(Transactions!$E:$E,Transactions!$B:$B,A243))</f>
        <v/>
      </c>
      <c r="F243" s="8" t="str">
        <f aca="false">IF(A243="","",D243-E243)</f>
        <v/>
      </c>
      <c r="G243" s="9" t="str">
        <f aca="false">IF(A243="","",IF(COUNTIF(Transactions!$B:$B,A243)=0,"",_xlfn.MAXIFS(Transactions!$A:$A,Transactions!$B:$B,A243)))</f>
        <v/>
      </c>
    </row>
    <row r="244" customFormat="false" ht="15" hidden="false" customHeight="false" outlineLevel="0" collapsed="false">
      <c r="A244" s="7"/>
      <c r="B244" s="7"/>
      <c r="C244" s="7"/>
      <c r="D244" s="8" t="str">
        <f aca="false">IF(A244="","",SUMIFS(Transactions!$D:$D,Transactions!$B:$B,A244))</f>
        <v/>
      </c>
      <c r="E244" s="8" t="str">
        <f aca="false">IF(A244="","",SUMIFS(Transactions!$E:$E,Transactions!$B:$B,A244))</f>
        <v/>
      </c>
      <c r="F244" s="8" t="str">
        <f aca="false">IF(A244="","",D244-E244)</f>
        <v/>
      </c>
      <c r="G244" s="9" t="str">
        <f aca="false">IF(A244="","",IF(COUNTIF(Transactions!$B:$B,A244)=0,"",_xlfn.MAXIFS(Transactions!$A:$A,Transactions!$B:$B,A244)))</f>
        <v/>
      </c>
    </row>
    <row r="245" customFormat="false" ht="15" hidden="false" customHeight="false" outlineLevel="0" collapsed="false">
      <c r="A245" s="7"/>
      <c r="B245" s="7"/>
      <c r="C245" s="7"/>
      <c r="D245" s="8" t="str">
        <f aca="false">IF(A245="","",SUMIFS(Transactions!$D:$D,Transactions!$B:$B,A245))</f>
        <v/>
      </c>
      <c r="E245" s="8" t="str">
        <f aca="false">IF(A245="","",SUMIFS(Transactions!$E:$E,Transactions!$B:$B,A245))</f>
        <v/>
      </c>
      <c r="F245" s="8" t="str">
        <f aca="false">IF(A245="","",D245-E245)</f>
        <v/>
      </c>
      <c r="G245" s="9" t="str">
        <f aca="false">IF(A245="","",IF(COUNTIF(Transactions!$B:$B,A245)=0,"",_xlfn.MAXIFS(Transactions!$A:$A,Transactions!$B:$B,A245)))</f>
        <v/>
      </c>
    </row>
    <row r="246" customFormat="false" ht="15" hidden="false" customHeight="false" outlineLevel="0" collapsed="false">
      <c r="A246" s="7"/>
      <c r="B246" s="7"/>
      <c r="C246" s="7"/>
      <c r="D246" s="8" t="str">
        <f aca="false">IF(A246="","",SUMIFS(Transactions!$D:$D,Transactions!$B:$B,A246))</f>
        <v/>
      </c>
      <c r="E246" s="8" t="str">
        <f aca="false">IF(A246="","",SUMIFS(Transactions!$E:$E,Transactions!$B:$B,A246))</f>
        <v/>
      </c>
      <c r="F246" s="8" t="str">
        <f aca="false">IF(A246="","",D246-E246)</f>
        <v/>
      </c>
      <c r="G246" s="9" t="str">
        <f aca="false">IF(A246="","",IF(COUNTIF(Transactions!$B:$B,A246)=0,"",_xlfn.MAXIFS(Transactions!$A:$A,Transactions!$B:$B,A246)))</f>
        <v/>
      </c>
    </row>
    <row r="247" customFormat="false" ht="15" hidden="false" customHeight="false" outlineLevel="0" collapsed="false">
      <c r="A247" s="7"/>
      <c r="B247" s="7"/>
      <c r="C247" s="7"/>
      <c r="D247" s="8" t="str">
        <f aca="false">IF(A247="","",SUMIFS(Transactions!$D:$D,Transactions!$B:$B,A247))</f>
        <v/>
      </c>
      <c r="E247" s="8" t="str">
        <f aca="false">IF(A247="","",SUMIFS(Transactions!$E:$E,Transactions!$B:$B,A247))</f>
        <v/>
      </c>
      <c r="F247" s="8" t="str">
        <f aca="false">IF(A247="","",D247-E247)</f>
        <v/>
      </c>
      <c r="G247" s="9" t="str">
        <f aca="false">IF(A247="","",IF(COUNTIF(Transactions!$B:$B,A247)=0,"",_xlfn.MAXIFS(Transactions!$A:$A,Transactions!$B:$B,A247)))</f>
        <v/>
      </c>
    </row>
    <row r="248" customFormat="false" ht="15" hidden="false" customHeight="false" outlineLevel="0" collapsed="false">
      <c r="A248" s="7"/>
      <c r="B248" s="7"/>
      <c r="C248" s="7"/>
      <c r="D248" s="8" t="str">
        <f aca="false">IF(A248="","",SUMIFS(Transactions!$D:$D,Transactions!$B:$B,A248))</f>
        <v/>
      </c>
      <c r="E248" s="8" t="str">
        <f aca="false">IF(A248="","",SUMIFS(Transactions!$E:$E,Transactions!$B:$B,A248))</f>
        <v/>
      </c>
      <c r="F248" s="8" t="str">
        <f aca="false">IF(A248="","",D248-E248)</f>
        <v/>
      </c>
      <c r="G248" s="9" t="str">
        <f aca="false">IF(A248="","",IF(COUNTIF(Transactions!$B:$B,A248)=0,"",_xlfn.MAXIFS(Transactions!$A:$A,Transactions!$B:$B,A248)))</f>
        <v/>
      </c>
    </row>
    <row r="249" customFormat="false" ht="15" hidden="false" customHeight="false" outlineLevel="0" collapsed="false">
      <c r="A249" s="7"/>
      <c r="B249" s="7"/>
      <c r="C249" s="7"/>
      <c r="D249" s="8" t="str">
        <f aca="false">IF(A249="","",SUMIFS(Transactions!$D:$D,Transactions!$B:$B,A249))</f>
        <v/>
      </c>
      <c r="E249" s="8" t="str">
        <f aca="false">IF(A249="","",SUMIFS(Transactions!$E:$E,Transactions!$B:$B,A249))</f>
        <v/>
      </c>
      <c r="F249" s="8" t="str">
        <f aca="false">IF(A249="","",D249-E249)</f>
        <v/>
      </c>
      <c r="G249" s="9" t="str">
        <f aca="false">IF(A249="","",IF(COUNTIF(Transactions!$B:$B,A249)=0,"",_xlfn.MAXIFS(Transactions!$A:$A,Transactions!$B:$B,A249)))</f>
        <v/>
      </c>
    </row>
    <row r="250" customFormat="false" ht="15" hidden="false" customHeight="false" outlineLevel="0" collapsed="false">
      <c r="A250" s="7"/>
      <c r="B250" s="7"/>
      <c r="C250" s="7"/>
      <c r="D250" s="8" t="str">
        <f aca="false">IF(A250="","",SUMIFS(Transactions!$D:$D,Transactions!$B:$B,A250))</f>
        <v/>
      </c>
      <c r="E250" s="8" t="str">
        <f aca="false">IF(A250="","",SUMIFS(Transactions!$E:$E,Transactions!$B:$B,A250))</f>
        <v/>
      </c>
      <c r="F250" s="8" t="str">
        <f aca="false">IF(A250="","",D250-E250)</f>
        <v/>
      </c>
      <c r="G250" s="9" t="str">
        <f aca="false">IF(A250="","",IF(COUNTIF(Transactions!$B:$B,A250)=0,"",_xlfn.MAXIFS(Transactions!$A:$A,Transactions!$B:$B,A250)))</f>
        <v/>
      </c>
    </row>
    <row r="251" customFormat="false" ht="15" hidden="false" customHeight="false" outlineLevel="0" collapsed="false">
      <c r="A251" s="7"/>
      <c r="B251" s="7"/>
      <c r="C251" s="7"/>
      <c r="D251" s="8" t="str">
        <f aca="false">IF(A251="","",SUMIFS(Transactions!$D:$D,Transactions!$B:$B,A251))</f>
        <v/>
      </c>
      <c r="E251" s="8" t="str">
        <f aca="false">IF(A251="","",SUMIFS(Transactions!$E:$E,Transactions!$B:$B,A251))</f>
        <v/>
      </c>
      <c r="F251" s="8" t="str">
        <f aca="false">IF(A251="","",D251-E251)</f>
        <v/>
      </c>
      <c r="G251" s="9" t="str">
        <f aca="false">IF(A251="","",IF(COUNTIF(Transactions!$B:$B,A251)=0,"",_xlfn.MAXIFS(Transactions!$A:$A,Transactions!$B:$B,A251)))</f>
        <v/>
      </c>
    </row>
    <row r="252" customFormat="false" ht="15" hidden="false" customHeight="false" outlineLevel="0" collapsed="false">
      <c r="A252" s="7"/>
      <c r="B252" s="7"/>
      <c r="C252" s="7"/>
      <c r="D252" s="8" t="str">
        <f aca="false">IF(A252="","",SUMIFS(Transactions!$D:$D,Transactions!$B:$B,A252))</f>
        <v/>
      </c>
      <c r="E252" s="8" t="str">
        <f aca="false">IF(A252="","",SUMIFS(Transactions!$E:$E,Transactions!$B:$B,A252))</f>
        <v/>
      </c>
      <c r="F252" s="8" t="str">
        <f aca="false">IF(A252="","",D252-E252)</f>
        <v/>
      </c>
      <c r="G252" s="9" t="str">
        <f aca="false">IF(A252="","",IF(COUNTIF(Transactions!$B:$B,A252)=0,"",_xlfn.MAXIFS(Transactions!$A:$A,Transactions!$B:$B,A252)))</f>
        <v/>
      </c>
    </row>
    <row r="253" customFormat="false" ht="15" hidden="false" customHeight="false" outlineLevel="0" collapsed="false">
      <c r="A253" s="7"/>
      <c r="B253" s="7"/>
      <c r="C253" s="7"/>
      <c r="D253" s="8" t="str">
        <f aca="false">IF(A253="","",SUMIFS(Transactions!$D:$D,Transactions!$B:$B,A253))</f>
        <v/>
      </c>
      <c r="E253" s="8" t="str">
        <f aca="false">IF(A253="","",SUMIFS(Transactions!$E:$E,Transactions!$B:$B,A253))</f>
        <v/>
      </c>
      <c r="F253" s="8" t="str">
        <f aca="false">IF(A253="","",D253-E253)</f>
        <v/>
      </c>
      <c r="G253" s="9" t="str">
        <f aca="false">IF(A253="","",IF(COUNTIF(Transactions!$B:$B,A253)=0,"",_xlfn.MAXIFS(Transactions!$A:$A,Transactions!$B:$B,A253)))</f>
        <v/>
      </c>
    </row>
    <row r="254" customFormat="false" ht="15" hidden="false" customHeight="false" outlineLevel="0" collapsed="false">
      <c r="A254" s="7"/>
      <c r="B254" s="7"/>
      <c r="C254" s="7"/>
      <c r="D254" s="8" t="str">
        <f aca="false">IF(A254="","",SUMIFS(Transactions!$D:$D,Transactions!$B:$B,A254))</f>
        <v/>
      </c>
      <c r="E254" s="8" t="str">
        <f aca="false">IF(A254="","",SUMIFS(Transactions!$E:$E,Transactions!$B:$B,A254))</f>
        <v/>
      </c>
      <c r="F254" s="8" t="str">
        <f aca="false">IF(A254="","",D254-E254)</f>
        <v/>
      </c>
      <c r="G254" s="9" t="str">
        <f aca="false">IF(A254="","",IF(COUNTIF(Transactions!$B:$B,A254)=0,"",_xlfn.MAXIFS(Transactions!$A:$A,Transactions!$B:$B,A254)))</f>
        <v/>
      </c>
    </row>
    <row r="255" customFormat="false" ht="15" hidden="false" customHeight="false" outlineLevel="0" collapsed="false">
      <c r="A255" s="7"/>
      <c r="B255" s="7"/>
      <c r="C255" s="7"/>
      <c r="D255" s="8" t="str">
        <f aca="false">IF(A255="","",SUMIFS(Transactions!$D:$D,Transactions!$B:$B,A255))</f>
        <v/>
      </c>
      <c r="E255" s="8" t="str">
        <f aca="false">IF(A255="","",SUMIFS(Transactions!$E:$E,Transactions!$B:$B,A255))</f>
        <v/>
      </c>
      <c r="F255" s="8" t="str">
        <f aca="false">IF(A255="","",D255-E255)</f>
        <v/>
      </c>
      <c r="G255" s="9" t="str">
        <f aca="false">IF(A255="","",IF(COUNTIF(Transactions!$B:$B,A255)=0,"",_xlfn.MAXIFS(Transactions!$A:$A,Transactions!$B:$B,A255)))</f>
        <v/>
      </c>
    </row>
    <row r="256" customFormat="false" ht="15" hidden="false" customHeight="false" outlineLevel="0" collapsed="false">
      <c r="A256" s="7"/>
      <c r="B256" s="7"/>
      <c r="C256" s="7"/>
      <c r="D256" s="8" t="str">
        <f aca="false">IF(A256="","",SUMIFS(Transactions!$D:$D,Transactions!$B:$B,A256))</f>
        <v/>
      </c>
      <c r="E256" s="8" t="str">
        <f aca="false">IF(A256="","",SUMIFS(Transactions!$E:$E,Transactions!$B:$B,A256))</f>
        <v/>
      </c>
      <c r="F256" s="8" t="str">
        <f aca="false">IF(A256="","",D256-E256)</f>
        <v/>
      </c>
      <c r="G256" s="9" t="str">
        <f aca="false">IF(A256="","",IF(COUNTIF(Transactions!$B:$B,A256)=0,"",_xlfn.MAXIFS(Transactions!$A:$A,Transactions!$B:$B,A256)))</f>
        <v/>
      </c>
    </row>
    <row r="257" customFormat="false" ht="15" hidden="false" customHeight="false" outlineLevel="0" collapsed="false">
      <c r="A257" s="7"/>
      <c r="B257" s="7"/>
      <c r="C257" s="7"/>
      <c r="D257" s="8" t="str">
        <f aca="false">IF(A257="","",SUMIFS(Transactions!$D:$D,Transactions!$B:$B,A257))</f>
        <v/>
      </c>
      <c r="E257" s="8" t="str">
        <f aca="false">IF(A257="","",SUMIFS(Transactions!$E:$E,Transactions!$B:$B,A257))</f>
        <v/>
      </c>
      <c r="F257" s="8" t="str">
        <f aca="false">IF(A257="","",D257-E257)</f>
        <v/>
      </c>
      <c r="G257" s="9" t="str">
        <f aca="false">IF(A257="","",IF(COUNTIF(Transactions!$B:$B,A257)=0,"",_xlfn.MAXIFS(Transactions!$A:$A,Transactions!$B:$B,A257)))</f>
        <v/>
      </c>
    </row>
    <row r="258" customFormat="false" ht="15" hidden="false" customHeight="false" outlineLevel="0" collapsed="false">
      <c r="A258" s="7"/>
      <c r="B258" s="7"/>
      <c r="C258" s="7"/>
      <c r="D258" s="8" t="str">
        <f aca="false">IF(A258="","",SUMIFS(Transactions!$D:$D,Transactions!$B:$B,A258))</f>
        <v/>
      </c>
      <c r="E258" s="8" t="str">
        <f aca="false">IF(A258="","",SUMIFS(Transactions!$E:$E,Transactions!$B:$B,A258))</f>
        <v/>
      </c>
      <c r="F258" s="8" t="str">
        <f aca="false">IF(A258="","",D258-E258)</f>
        <v/>
      </c>
      <c r="G258" s="9" t="str">
        <f aca="false">IF(A258="","",IF(COUNTIF(Transactions!$B:$B,A258)=0,"",_xlfn.MAXIFS(Transactions!$A:$A,Transactions!$B:$B,A258)))</f>
        <v/>
      </c>
    </row>
    <row r="259" customFormat="false" ht="15" hidden="false" customHeight="false" outlineLevel="0" collapsed="false">
      <c r="A259" s="7"/>
      <c r="B259" s="7"/>
      <c r="C259" s="7"/>
      <c r="D259" s="8" t="str">
        <f aca="false">IF(A259="","",SUMIFS(Transactions!$D:$D,Transactions!$B:$B,A259))</f>
        <v/>
      </c>
      <c r="E259" s="8" t="str">
        <f aca="false">IF(A259="","",SUMIFS(Transactions!$E:$E,Transactions!$B:$B,A259))</f>
        <v/>
      </c>
      <c r="F259" s="8" t="str">
        <f aca="false">IF(A259="","",D259-E259)</f>
        <v/>
      </c>
      <c r="G259" s="9" t="str">
        <f aca="false">IF(A259="","",IF(COUNTIF(Transactions!$B:$B,A259)=0,"",_xlfn.MAXIFS(Transactions!$A:$A,Transactions!$B:$B,A259)))</f>
        <v/>
      </c>
    </row>
    <row r="260" customFormat="false" ht="15" hidden="false" customHeight="false" outlineLevel="0" collapsed="false">
      <c r="A260" s="7"/>
      <c r="B260" s="7"/>
      <c r="C260" s="7"/>
      <c r="D260" s="8" t="str">
        <f aca="false">IF(A260="","",SUMIFS(Transactions!$D:$D,Transactions!$B:$B,A260))</f>
        <v/>
      </c>
      <c r="E260" s="8" t="str">
        <f aca="false">IF(A260="","",SUMIFS(Transactions!$E:$E,Transactions!$B:$B,A260))</f>
        <v/>
      </c>
      <c r="F260" s="8" t="str">
        <f aca="false">IF(A260="","",D260-E260)</f>
        <v/>
      </c>
      <c r="G260" s="9" t="str">
        <f aca="false">IF(A260="","",IF(COUNTIF(Transactions!$B:$B,A260)=0,"",_xlfn.MAXIFS(Transactions!$A:$A,Transactions!$B:$B,A260)))</f>
        <v/>
      </c>
    </row>
    <row r="261" customFormat="false" ht="15" hidden="false" customHeight="false" outlineLevel="0" collapsed="false">
      <c r="A261" s="7"/>
      <c r="B261" s="7"/>
      <c r="C261" s="7"/>
      <c r="D261" s="8" t="str">
        <f aca="false">IF(A261="","",SUMIFS(Transactions!$D:$D,Transactions!$B:$B,A261))</f>
        <v/>
      </c>
      <c r="E261" s="8" t="str">
        <f aca="false">IF(A261="","",SUMIFS(Transactions!$E:$E,Transactions!$B:$B,A261))</f>
        <v/>
      </c>
      <c r="F261" s="8" t="str">
        <f aca="false">IF(A261="","",D261-E261)</f>
        <v/>
      </c>
      <c r="G261" s="9" t="str">
        <f aca="false">IF(A261="","",IF(COUNTIF(Transactions!$B:$B,A261)=0,"",_xlfn.MAXIFS(Transactions!$A:$A,Transactions!$B:$B,A261)))</f>
        <v/>
      </c>
    </row>
    <row r="262" customFormat="false" ht="15" hidden="false" customHeight="false" outlineLevel="0" collapsed="false">
      <c r="A262" s="7"/>
      <c r="B262" s="7"/>
      <c r="C262" s="7"/>
      <c r="D262" s="8" t="str">
        <f aca="false">IF(A262="","",SUMIFS(Transactions!$D:$D,Transactions!$B:$B,A262))</f>
        <v/>
      </c>
      <c r="E262" s="8" t="str">
        <f aca="false">IF(A262="","",SUMIFS(Transactions!$E:$E,Transactions!$B:$B,A262))</f>
        <v/>
      </c>
      <c r="F262" s="8" t="str">
        <f aca="false">IF(A262="","",D262-E262)</f>
        <v/>
      </c>
      <c r="G262" s="9" t="str">
        <f aca="false">IF(A262="","",IF(COUNTIF(Transactions!$B:$B,A262)=0,"",_xlfn.MAXIFS(Transactions!$A:$A,Transactions!$B:$B,A262)))</f>
        <v/>
      </c>
    </row>
    <row r="263" customFormat="false" ht="15" hidden="false" customHeight="false" outlineLevel="0" collapsed="false">
      <c r="A263" s="7"/>
      <c r="B263" s="7"/>
      <c r="C263" s="7"/>
      <c r="D263" s="8" t="str">
        <f aca="false">IF(A263="","",SUMIFS(Transactions!$D:$D,Transactions!$B:$B,A263))</f>
        <v/>
      </c>
      <c r="E263" s="8" t="str">
        <f aca="false">IF(A263="","",SUMIFS(Transactions!$E:$E,Transactions!$B:$B,A263))</f>
        <v/>
      </c>
      <c r="F263" s="8" t="str">
        <f aca="false">IF(A263="","",D263-E263)</f>
        <v/>
      </c>
      <c r="G263" s="9" t="str">
        <f aca="false">IF(A263="","",IF(COUNTIF(Transactions!$B:$B,A263)=0,"",_xlfn.MAXIFS(Transactions!$A:$A,Transactions!$B:$B,A263)))</f>
        <v/>
      </c>
    </row>
    <row r="264" customFormat="false" ht="15" hidden="false" customHeight="false" outlineLevel="0" collapsed="false">
      <c r="A264" s="7"/>
      <c r="B264" s="7"/>
      <c r="C264" s="7"/>
      <c r="D264" s="8" t="str">
        <f aca="false">IF(A264="","",SUMIFS(Transactions!$D:$D,Transactions!$B:$B,A264))</f>
        <v/>
      </c>
      <c r="E264" s="8" t="str">
        <f aca="false">IF(A264="","",SUMIFS(Transactions!$E:$E,Transactions!$B:$B,A264))</f>
        <v/>
      </c>
      <c r="F264" s="8" t="str">
        <f aca="false">IF(A264="","",D264-E264)</f>
        <v/>
      </c>
      <c r="G264" s="9" t="str">
        <f aca="false">IF(A264="","",IF(COUNTIF(Transactions!$B:$B,A264)=0,"",_xlfn.MAXIFS(Transactions!$A:$A,Transactions!$B:$B,A264)))</f>
        <v/>
      </c>
    </row>
    <row r="265" customFormat="false" ht="15" hidden="false" customHeight="false" outlineLevel="0" collapsed="false">
      <c r="A265" s="7"/>
      <c r="B265" s="7"/>
      <c r="C265" s="7"/>
      <c r="D265" s="8" t="str">
        <f aca="false">IF(A265="","",SUMIFS(Transactions!$D:$D,Transactions!$B:$B,A265))</f>
        <v/>
      </c>
      <c r="E265" s="8" t="str">
        <f aca="false">IF(A265="","",SUMIFS(Transactions!$E:$E,Transactions!$B:$B,A265))</f>
        <v/>
      </c>
      <c r="F265" s="8" t="str">
        <f aca="false">IF(A265="","",D265-E265)</f>
        <v/>
      </c>
      <c r="G265" s="9" t="str">
        <f aca="false">IF(A265="","",IF(COUNTIF(Transactions!$B:$B,A265)=0,"",_xlfn.MAXIFS(Transactions!$A:$A,Transactions!$B:$B,A265)))</f>
        <v/>
      </c>
    </row>
    <row r="266" customFormat="false" ht="15" hidden="false" customHeight="false" outlineLevel="0" collapsed="false">
      <c r="A266" s="7"/>
      <c r="B266" s="7"/>
      <c r="C266" s="7"/>
      <c r="D266" s="8" t="str">
        <f aca="false">IF(A266="","",SUMIFS(Transactions!$D:$D,Transactions!$B:$B,A266))</f>
        <v/>
      </c>
      <c r="E266" s="8" t="str">
        <f aca="false">IF(A266="","",SUMIFS(Transactions!$E:$E,Transactions!$B:$B,A266))</f>
        <v/>
      </c>
      <c r="F266" s="8" t="str">
        <f aca="false">IF(A266="","",D266-E266)</f>
        <v/>
      </c>
      <c r="G266" s="9" t="str">
        <f aca="false">IF(A266="","",IF(COUNTIF(Transactions!$B:$B,A266)=0,"",_xlfn.MAXIFS(Transactions!$A:$A,Transactions!$B:$B,A266)))</f>
        <v/>
      </c>
    </row>
    <row r="267" customFormat="false" ht="15" hidden="false" customHeight="false" outlineLevel="0" collapsed="false">
      <c r="A267" s="7"/>
      <c r="B267" s="7"/>
      <c r="C267" s="7"/>
      <c r="D267" s="8" t="str">
        <f aca="false">IF(A267="","",SUMIFS(Transactions!$D:$D,Transactions!$B:$B,A267))</f>
        <v/>
      </c>
      <c r="E267" s="8" t="str">
        <f aca="false">IF(A267="","",SUMIFS(Transactions!$E:$E,Transactions!$B:$B,A267))</f>
        <v/>
      </c>
      <c r="F267" s="8" t="str">
        <f aca="false">IF(A267="","",D267-E267)</f>
        <v/>
      </c>
      <c r="G267" s="9" t="str">
        <f aca="false">IF(A267="","",IF(COUNTIF(Transactions!$B:$B,A267)=0,"",_xlfn.MAXIFS(Transactions!$A:$A,Transactions!$B:$B,A267)))</f>
        <v/>
      </c>
    </row>
    <row r="268" customFormat="false" ht="15" hidden="false" customHeight="false" outlineLevel="0" collapsed="false">
      <c r="A268" s="7"/>
      <c r="B268" s="7"/>
      <c r="C268" s="7"/>
      <c r="D268" s="8" t="str">
        <f aca="false">IF(A268="","",SUMIFS(Transactions!$D:$D,Transactions!$B:$B,A268))</f>
        <v/>
      </c>
      <c r="E268" s="8" t="str">
        <f aca="false">IF(A268="","",SUMIFS(Transactions!$E:$E,Transactions!$B:$B,A268))</f>
        <v/>
      </c>
      <c r="F268" s="8" t="str">
        <f aca="false">IF(A268="","",D268-E268)</f>
        <v/>
      </c>
      <c r="G268" s="9" t="str">
        <f aca="false">IF(A268="","",IF(COUNTIF(Transactions!$B:$B,A268)=0,"",_xlfn.MAXIFS(Transactions!$A:$A,Transactions!$B:$B,A268)))</f>
        <v/>
      </c>
    </row>
    <row r="269" customFormat="false" ht="15" hidden="false" customHeight="false" outlineLevel="0" collapsed="false">
      <c r="A269" s="7"/>
      <c r="B269" s="7"/>
      <c r="C269" s="7"/>
      <c r="D269" s="8" t="str">
        <f aca="false">IF(A269="","",SUMIFS(Transactions!$D:$D,Transactions!$B:$B,A269))</f>
        <v/>
      </c>
      <c r="E269" s="8" t="str">
        <f aca="false">IF(A269="","",SUMIFS(Transactions!$E:$E,Transactions!$B:$B,A269))</f>
        <v/>
      </c>
      <c r="F269" s="8" t="str">
        <f aca="false">IF(A269="","",D269-E269)</f>
        <v/>
      </c>
      <c r="G269" s="9" t="str">
        <f aca="false">IF(A269="","",IF(COUNTIF(Transactions!$B:$B,A269)=0,"",_xlfn.MAXIFS(Transactions!$A:$A,Transactions!$B:$B,A269)))</f>
        <v/>
      </c>
    </row>
    <row r="270" customFormat="false" ht="15" hidden="false" customHeight="false" outlineLevel="0" collapsed="false">
      <c r="A270" s="7"/>
      <c r="B270" s="7"/>
      <c r="C270" s="7"/>
      <c r="D270" s="8" t="str">
        <f aca="false">IF(A270="","",SUMIFS(Transactions!$D:$D,Transactions!$B:$B,A270))</f>
        <v/>
      </c>
      <c r="E270" s="8" t="str">
        <f aca="false">IF(A270="","",SUMIFS(Transactions!$E:$E,Transactions!$B:$B,A270))</f>
        <v/>
      </c>
      <c r="F270" s="8" t="str">
        <f aca="false">IF(A270="","",D270-E270)</f>
        <v/>
      </c>
      <c r="G270" s="9" t="str">
        <f aca="false">IF(A270="","",IF(COUNTIF(Transactions!$B:$B,A270)=0,"",_xlfn.MAXIFS(Transactions!$A:$A,Transactions!$B:$B,A270)))</f>
        <v/>
      </c>
    </row>
    <row r="271" customFormat="false" ht="15" hidden="false" customHeight="false" outlineLevel="0" collapsed="false">
      <c r="A271" s="7"/>
      <c r="B271" s="7"/>
      <c r="C271" s="7"/>
      <c r="D271" s="8" t="str">
        <f aca="false">IF(A271="","",SUMIFS(Transactions!$D:$D,Transactions!$B:$B,A271))</f>
        <v/>
      </c>
      <c r="E271" s="8" t="str">
        <f aca="false">IF(A271="","",SUMIFS(Transactions!$E:$E,Transactions!$B:$B,A271))</f>
        <v/>
      </c>
      <c r="F271" s="8" t="str">
        <f aca="false">IF(A271="","",D271-E271)</f>
        <v/>
      </c>
      <c r="G271" s="9" t="str">
        <f aca="false">IF(A271="","",IF(COUNTIF(Transactions!$B:$B,A271)=0,"",_xlfn.MAXIFS(Transactions!$A:$A,Transactions!$B:$B,A271)))</f>
        <v/>
      </c>
    </row>
    <row r="272" customFormat="false" ht="15" hidden="false" customHeight="false" outlineLevel="0" collapsed="false">
      <c r="A272" s="7"/>
      <c r="B272" s="7"/>
      <c r="C272" s="7"/>
      <c r="D272" s="8" t="str">
        <f aca="false">IF(A272="","",SUMIFS(Transactions!$D:$D,Transactions!$B:$B,A272))</f>
        <v/>
      </c>
      <c r="E272" s="8" t="str">
        <f aca="false">IF(A272="","",SUMIFS(Transactions!$E:$E,Transactions!$B:$B,A272))</f>
        <v/>
      </c>
      <c r="F272" s="8" t="str">
        <f aca="false">IF(A272="","",D272-E272)</f>
        <v/>
      </c>
      <c r="G272" s="9" t="str">
        <f aca="false">IF(A272="","",IF(COUNTIF(Transactions!$B:$B,A272)=0,"",_xlfn.MAXIFS(Transactions!$A:$A,Transactions!$B:$B,A272)))</f>
        <v/>
      </c>
    </row>
    <row r="273" customFormat="false" ht="15" hidden="false" customHeight="false" outlineLevel="0" collapsed="false">
      <c r="A273" s="7"/>
      <c r="B273" s="7"/>
      <c r="C273" s="7"/>
      <c r="D273" s="8" t="str">
        <f aca="false">IF(A273="","",SUMIFS(Transactions!$D:$D,Transactions!$B:$B,A273))</f>
        <v/>
      </c>
      <c r="E273" s="8" t="str">
        <f aca="false">IF(A273="","",SUMIFS(Transactions!$E:$E,Transactions!$B:$B,A273))</f>
        <v/>
      </c>
      <c r="F273" s="8" t="str">
        <f aca="false">IF(A273="","",D273-E273)</f>
        <v/>
      </c>
      <c r="G273" s="9" t="str">
        <f aca="false">IF(A273="","",IF(COUNTIF(Transactions!$B:$B,A273)=0,"",_xlfn.MAXIFS(Transactions!$A:$A,Transactions!$B:$B,A273)))</f>
        <v/>
      </c>
    </row>
    <row r="274" customFormat="false" ht="15" hidden="false" customHeight="false" outlineLevel="0" collapsed="false">
      <c r="A274" s="7"/>
      <c r="B274" s="7"/>
      <c r="C274" s="7"/>
      <c r="D274" s="8" t="str">
        <f aca="false">IF(A274="","",SUMIFS(Transactions!$D:$D,Transactions!$B:$B,A274))</f>
        <v/>
      </c>
      <c r="E274" s="8" t="str">
        <f aca="false">IF(A274="","",SUMIFS(Transactions!$E:$E,Transactions!$B:$B,A274))</f>
        <v/>
      </c>
      <c r="F274" s="8" t="str">
        <f aca="false">IF(A274="","",D274-E274)</f>
        <v/>
      </c>
      <c r="G274" s="9" t="str">
        <f aca="false">IF(A274="","",IF(COUNTIF(Transactions!$B:$B,A274)=0,"",_xlfn.MAXIFS(Transactions!$A:$A,Transactions!$B:$B,A274)))</f>
        <v/>
      </c>
    </row>
    <row r="275" customFormat="false" ht="15" hidden="false" customHeight="false" outlineLevel="0" collapsed="false">
      <c r="A275" s="7"/>
      <c r="B275" s="7"/>
      <c r="C275" s="7"/>
      <c r="D275" s="8" t="str">
        <f aca="false">IF(A275="","",SUMIFS(Transactions!$D:$D,Transactions!$B:$B,A275))</f>
        <v/>
      </c>
      <c r="E275" s="8" t="str">
        <f aca="false">IF(A275="","",SUMIFS(Transactions!$E:$E,Transactions!$B:$B,A275))</f>
        <v/>
      </c>
      <c r="F275" s="8" t="str">
        <f aca="false">IF(A275="","",D275-E275)</f>
        <v/>
      </c>
      <c r="G275" s="9" t="str">
        <f aca="false">IF(A275="","",IF(COUNTIF(Transactions!$B:$B,A275)=0,"",_xlfn.MAXIFS(Transactions!$A:$A,Transactions!$B:$B,A275)))</f>
        <v/>
      </c>
    </row>
    <row r="276" customFormat="false" ht="15" hidden="false" customHeight="false" outlineLevel="0" collapsed="false">
      <c r="A276" s="7"/>
      <c r="B276" s="7"/>
      <c r="C276" s="7"/>
      <c r="D276" s="8" t="str">
        <f aca="false">IF(A276="","",SUMIFS(Transactions!$D:$D,Transactions!$B:$B,A276))</f>
        <v/>
      </c>
      <c r="E276" s="8" t="str">
        <f aca="false">IF(A276="","",SUMIFS(Transactions!$E:$E,Transactions!$B:$B,A276))</f>
        <v/>
      </c>
      <c r="F276" s="8" t="str">
        <f aca="false">IF(A276="","",D276-E276)</f>
        <v/>
      </c>
      <c r="G276" s="9" t="str">
        <f aca="false">IF(A276="","",IF(COUNTIF(Transactions!$B:$B,A276)=0,"",_xlfn.MAXIFS(Transactions!$A:$A,Transactions!$B:$B,A276)))</f>
        <v/>
      </c>
    </row>
    <row r="277" customFormat="false" ht="15" hidden="false" customHeight="false" outlineLevel="0" collapsed="false">
      <c r="A277" s="7"/>
      <c r="B277" s="7"/>
      <c r="C277" s="7"/>
      <c r="D277" s="8" t="str">
        <f aca="false">IF(A277="","",SUMIFS(Transactions!$D:$D,Transactions!$B:$B,A277))</f>
        <v/>
      </c>
      <c r="E277" s="8" t="str">
        <f aca="false">IF(A277="","",SUMIFS(Transactions!$E:$E,Transactions!$B:$B,A277))</f>
        <v/>
      </c>
      <c r="F277" s="8" t="str">
        <f aca="false">IF(A277="","",D277-E277)</f>
        <v/>
      </c>
      <c r="G277" s="9" t="str">
        <f aca="false">IF(A277="","",IF(COUNTIF(Transactions!$B:$B,A277)=0,"",_xlfn.MAXIFS(Transactions!$A:$A,Transactions!$B:$B,A277)))</f>
        <v/>
      </c>
    </row>
    <row r="278" customFormat="false" ht="15" hidden="false" customHeight="false" outlineLevel="0" collapsed="false">
      <c r="A278" s="7"/>
      <c r="B278" s="7"/>
      <c r="C278" s="7"/>
      <c r="D278" s="8" t="str">
        <f aca="false">IF(A278="","",SUMIFS(Transactions!$D:$D,Transactions!$B:$B,A278))</f>
        <v/>
      </c>
      <c r="E278" s="8" t="str">
        <f aca="false">IF(A278="","",SUMIFS(Transactions!$E:$E,Transactions!$B:$B,A278))</f>
        <v/>
      </c>
      <c r="F278" s="8" t="str">
        <f aca="false">IF(A278="","",D278-E278)</f>
        <v/>
      </c>
      <c r="G278" s="9" t="str">
        <f aca="false">IF(A278="","",IF(COUNTIF(Transactions!$B:$B,A278)=0,"",_xlfn.MAXIFS(Transactions!$A:$A,Transactions!$B:$B,A278)))</f>
        <v/>
      </c>
    </row>
    <row r="279" customFormat="false" ht="15" hidden="false" customHeight="false" outlineLevel="0" collapsed="false">
      <c r="A279" s="7"/>
      <c r="B279" s="7"/>
      <c r="C279" s="7"/>
      <c r="D279" s="8" t="str">
        <f aca="false">IF(A279="","",SUMIFS(Transactions!$D:$D,Transactions!$B:$B,A279))</f>
        <v/>
      </c>
      <c r="E279" s="8" t="str">
        <f aca="false">IF(A279="","",SUMIFS(Transactions!$E:$E,Transactions!$B:$B,A279))</f>
        <v/>
      </c>
      <c r="F279" s="8" t="str">
        <f aca="false">IF(A279="","",D279-E279)</f>
        <v/>
      </c>
      <c r="G279" s="9" t="str">
        <f aca="false">IF(A279="","",IF(COUNTIF(Transactions!$B:$B,A279)=0,"",_xlfn.MAXIFS(Transactions!$A:$A,Transactions!$B:$B,A279)))</f>
        <v/>
      </c>
    </row>
    <row r="280" customFormat="false" ht="15" hidden="false" customHeight="false" outlineLevel="0" collapsed="false">
      <c r="A280" s="7"/>
      <c r="B280" s="7"/>
      <c r="C280" s="7"/>
      <c r="D280" s="8" t="str">
        <f aca="false">IF(A280="","",SUMIFS(Transactions!$D:$D,Transactions!$B:$B,A280))</f>
        <v/>
      </c>
      <c r="E280" s="8" t="str">
        <f aca="false">IF(A280="","",SUMIFS(Transactions!$E:$E,Transactions!$B:$B,A280))</f>
        <v/>
      </c>
      <c r="F280" s="8" t="str">
        <f aca="false">IF(A280="","",D280-E280)</f>
        <v/>
      </c>
      <c r="G280" s="9" t="str">
        <f aca="false">IF(A280="","",IF(COUNTIF(Transactions!$B:$B,A280)=0,"",_xlfn.MAXIFS(Transactions!$A:$A,Transactions!$B:$B,A280)))</f>
        <v/>
      </c>
    </row>
    <row r="281" customFormat="false" ht="15" hidden="false" customHeight="false" outlineLevel="0" collapsed="false">
      <c r="A281" s="7"/>
      <c r="B281" s="7"/>
      <c r="C281" s="7"/>
      <c r="D281" s="8" t="str">
        <f aca="false">IF(A281="","",SUMIFS(Transactions!$D:$D,Transactions!$B:$B,A281))</f>
        <v/>
      </c>
      <c r="E281" s="8" t="str">
        <f aca="false">IF(A281="","",SUMIFS(Transactions!$E:$E,Transactions!$B:$B,A281))</f>
        <v/>
      </c>
      <c r="F281" s="8" t="str">
        <f aca="false">IF(A281="","",D281-E281)</f>
        <v/>
      </c>
      <c r="G281" s="9" t="str">
        <f aca="false">IF(A281="","",IF(COUNTIF(Transactions!$B:$B,A281)=0,"",_xlfn.MAXIFS(Transactions!$A:$A,Transactions!$B:$B,A281)))</f>
        <v/>
      </c>
    </row>
    <row r="282" customFormat="false" ht="15" hidden="false" customHeight="false" outlineLevel="0" collapsed="false">
      <c r="A282" s="7"/>
      <c r="B282" s="7"/>
      <c r="C282" s="7"/>
      <c r="D282" s="8" t="str">
        <f aca="false">IF(A282="","",SUMIFS(Transactions!$D:$D,Transactions!$B:$B,A282))</f>
        <v/>
      </c>
      <c r="E282" s="8" t="str">
        <f aca="false">IF(A282="","",SUMIFS(Transactions!$E:$E,Transactions!$B:$B,A282))</f>
        <v/>
      </c>
      <c r="F282" s="8" t="str">
        <f aca="false">IF(A282="","",D282-E282)</f>
        <v/>
      </c>
      <c r="G282" s="9" t="str">
        <f aca="false">IF(A282="","",IF(COUNTIF(Transactions!$B:$B,A282)=0,"",_xlfn.MAXIFS(Transactions!$A:$A,Transactions!$B:$B,A282)))</f>
        <v/>
      </c>
    </row>
    <row r="283" customFormat="false" ht="15" hidden="false" customHeight="false" outlineLevel="0" collapsed="false">
      <c r="A283" s="7"/>
      <c r="B283" s="7"/>
      <c r="C283" s="7"/>
      <c r="D283" s="8" t="str">
        <f aca="false">IF(A283="","",SUMIFS(Transactions!$D:$D,Transactions!$B:$B,A283))</f>
        <v/>
      </c>
      <c r="E283" s="8" t="str">
        <f aca="false">IF(A283="","",SUMIFS(Transactions!$E:$E,Transactions!$B:$B,A283))</f>
        <v/>
      </c>
      <c r="F283" s="8" t="str">
        <f aca="false">IF(A283="","",D283-E283)</f>
        <v/>
      </c>
      <c r="G283" s="9" t="str">
        <f aca="false">IF(A283="","",IF(COUNTIF(Transactions!$B:$B,A283)=0,"",_xlfn.MAXIFS(Transactions!$A:$A,Transactions!$B:$B,A283)))</f>
        <v/>
      </c>
    </row>
    <row r="284" customFormat="false" ht="15" hidden="false" customHeight="false" outlineLevel="0" collapsed="false">
      <c r="A284" s="7"/>
      <c r="B284" s="7"/>
      <c r="C284" s="7"/>
      <c r="D284" s="8" t="str">
        <f aca="false">IF(A284="","",SUMIFS(Transactions!$D:$D,Transactions!$B:$B,A284))</f>
        <v/>
      </c>
      <c r="E284" s="8" t="str">
        <f aca="false">IF(A284="","",SUMIFS(Transactions!$E:$E,Transactions!$B:$B,A284))</f>
        <v/>
      </c>
      <c r="F284" s="8" t="str">
        <f aca="false">IF(A284="","",D284-E284)</f>
        <v/>
      </c>
      <c r="G284" s="9" t="str">
        <f aca="false">IF(A284="","",IF(COUNTIF(Transactions!$B:$B,A284)=0,"",_xlfn.MAXIFS(Transactions!$A:$A,Transactions!$B:$B,A284)))</f>
        <v/>
      </c>
    </row>
    <row r="285" customFormat="false" ht="15" hidden="false" customHeight="false" outlineLevel="0" collapsed="false">
      <c r="A285" s="7"/>
      <c r="B285" s="7"/>
      <c r="C285" s="7"/>
      <c r="D285" s="8" t="str">
        <f aca="false">IF(A285="","",SUMIFS(Transactions!$D:$D,Transactions!$B:$B,A285))</f>
        <v/>
      </c>
      <c r="E285" s="8" t="str">
        <f aca="false">IF(A285="","",SUMIFS(Transactions!$E:$E,Transactions!$B:$B,A285))</f>
        <v/>
      </c>
      <c r="F285" s="8" t="str">
        <f aca="false">IF(A285="","",D285-E285)</f>
        <v/>
      </c>
      <c r="G285" s="9" t="str">
        <f aca="false">IF(A285="","",IF(COUNTIF(Transactions!$B:$B,A285)=0,"",_xlfn.MAXIFS(Transactions!$A:$A,Transactions!$B:$B,A285)))</f>
        <v/>
      </c>
    </row>
    <row r="286" customFormat="false" ht="15" hidden="false" customHeight="false" outlineLevel="0" collapsed="false">
      <c r="A286" s="7"/>
      <c r="B286" s="7"/>
      <c r="C286" s="7"/>
      <c r="D286" s="8" t="str">
        <f aca="false">IF(A286="","",SUMIFS(Transactions!$D:$D,Transactions!$B:$B,A286))</f>
        <v/>
      </c>
      <c r="E286" s="8" t="str">
        <f aca="false">IF(A286="","",SUMIFS(Transactions!$E:$E,Transactions!$B:$B,A286))</f>
        <v/>
      </c>
      <c r="F286" s="8" t="str">
        <f aca="false">IF(A286="","",D286-E286)</f>
        <v/>
      </c>
      <c r="G286" s="9" t="str">
        <f aca="false">IF(A286="","",IF(COUNTIF(Transactions!$B:$B,A286)=0,"",_xlfn.MAXIFS(Transactions!$A:$A,Transactions!$B:$B,A286)))</f>
        <v/>
      </c>
    </row>
    <row r="287" customFormat="false" ht="15" hidden="false" customHeight="false" outlineLevel="0" collapsed="false">
      <c r="A287" s="7"/>
      <c r="B287" s="7"/>
      <c r="C287" s="7"/>
      <c r="D287" s="8" t="str">
        <f aca="false">IF(A287="","",SUMIFS(Transactions!$D:$D,Transactions!$B:$B,A287))</f>
        <v/>
      </c>
      <c r="E287" s="8" t="str">
        <f aca="false">IF(A287="","",SUMIFS(Transactions!$E:$E,Transactions!$B:$B,A287))</f>
        <v/>
      </c>
      <c r="F287" s="8" t="str">
        <f aca="false">IF(A287="","",D287-E287)</f>
        <v/>
      </c>
      <c r="G287" s="9" t="str">
        <f aca="false">IF(A287="","",IF(COUNTIF(Transactions!$B:$B,A287)=0,"",_xlfn.MAXIFS(Transactions!$A:$A,Transactions!$B:$B,A287)))</f>
        <v/>
      </c>
    </row>
    <row r="288" customFormat="false" ht="15" hidden="false" customHeight="false" outlineLevel="0" collapsed="false">
      <c r="A288" s="7"/>
      <c r="B288" s="7"/>
      <c r="C288" s="7"/>
      <c r="D288" s="8" t="str">
        <f aca="false">IF(A288="","",SUMIFS(Transactions!$D:$D,Transactions!$B:$B,A288))</f>
        <v/>
      </c>
      <c r="E288" s="8" t="str">
        <f aca="false">IF(A288="","",SUMIFS(Transactions!$E:$E,Transactions!$B:$B,A288))</f>
        <v/>
      </c>
      <c r="F288" s="8" t="str">
        <f aca="false">IF(A288="","",D288-E288)</f>
        <v/>
      </c>
      <c r="G288" s="9" t="str">
        <f aca="false">IF(A288="","",IF(COUNTIF(Transactions!$B:$B,A288)=0,"",_xlfn.MAXIFS(Transactions!$A:$A,Transactions!$B:$B,A288)))</f>
        <v/>
      </c>
    </row>
    <row r="289" customFormat="false" ht="15" hidden="false" customHeight="false" outlineLevel="0" collapsed="false">
      <c r="A289" s="7"/>
      <c r="B289" s="7"/>
      <c r="C289" s="7"/>
      <c r="D289" s="8" t="str">
        <f aca="false">IF(A289="","",SUMIFS(Transactions!$D:$D,Transactions!$B:$B,A289))</f>
        <v/>
      </c>
      <c r="E289" s="8" t="str">
        <f aca="false">IF(A289="","",SUMIFS(Transactions!$E:$E,Transactions!$B:$B,A289))</f>
        <v/>
      </c>
      <c r="F289" s="8" t="str">
        <f aca="false">IF(A289="","",D289-E289)</f>
        <v/>
      </c>
      <c r="G289" s="9" t="str">
        <f aca="false">IF(A289="","",IF(COUNTIF(Transactions!$B:$B,A289)=0,"",_xlfn.MAXIFS(Transactions!$A:$A,Transactions!$B:$B,A289)))</f>
        <v/>
      </c>
    </row>
    <row r="290" customFormat="false" ht="15" hidden="false" customHeight="false" outlineLevel="0" collapsed="false">
      <c r="A290" s="7"/>
      <c r="B290" s="7"/>
      <c r="C290" s="7"/>
      <c r="D290" s="8" t="str">
        <f aca="false">IF(A290="","",SUMIFS(Transactions!$D:$D,Transactions!$B:$B,A290))</f>
        <v/>
      </c>
      <c r="E290" s="8" t="str">
        <f aca="false">IF(A290="","",SUMIFS(Transactions!$E:$E,Transactions!$B:$B,A290))</f>
        <v/>
      </c>
      <c r="F290" s="8" t="str">
        <f aca="false">IF(A290="","",D290-E290)</f>
        <v/>
      </c>
      <c r="G290" s="9" t="str">
        <f aca="false">IF(A290="","",IF(COUNTIF(Transactions!$B:$B,A290)=0,"",_xlfn.MAXIFS(Transactions!$A:$A,Transactions!$B:$B,A290)))</f>
        <v/>
      </c>
    </row>
    <row r="291" customFormat="false" ht="15" hidden="false" customHeight="false" outlineLevel="0" collapsed="false">
      <c r="A291" s="7"/>
      <c r="B291" s="7"/>
      <c r="C291" s="7"/>
      <c r="D291" s="8" t="str">
        <f aca="false">IF(A291="","",SUMIFS(Transactions!$D:$D,Transactions!$B:$B,A291))</f>
        <v/>
      </c>
      <c r="E291" s="8" t="str">
        <f aca="false">IF(A291="","",SUMIFS(Transactions!$E:$E,Transactions!$B:$B,A291))</f>
        <v/>
      </c>
      <c r="F291" s="8" t="str">
        <f aca="false">IF(A291="","",D291-E291)</f>
        <v/>
      </c>
      <c r="G291" s="9" t="str">
        <f aca="false">IF(A291="","",IF(COUNTIF(Transactions!$B:$B,A291)=0,"",_xlfn.MAXIFS(Transactions!$A:$A,Transactions!$B:$B,A291)))</f>
        <v/>
      </c>
    </row>
    <row r="292" customFormat="false" ht="15" hidden="false" customHeight="false" outlineLevel="0" collapsed="false">
      <c r="A292" s="7"/>
      <c r="B292" s="7"/>
      <c r="C292" s="7"/>
      <c r="D292" s="8" t="str">
        <f aca="false">IF(A292="","",SUMIFS(Transactions!$D:$D,Transactions!$B:$B,A292))</f>
        <v/>
      </c>
      <c r="E292" s="8" t="str">
        <f aca="false">IF(A292="","",SUMIFS(Transactions!$E:$E,Transactions!$B:$B,A292))</f>
        <v/>
      </c>
      <c r="F292" s="8" t="str">
        <f aca="false">IF(A292="","",D292-E292)</f>
        <v/>
      </c>
      <c r="G292" s="9" t="str">
        <f aca="false">IF(A292="","",IF(COUNTIF(Transactions!$B:$B,A292)=0,"",_xlfn.MAXIFS(Transactions!$A:$A,Transactions!$B:$B,A292)))</f>
        <v/>
      </c>
    </row>
    <row r="293" customFormat="false" ht="15" hidden="false" customHeight="false" outlineLevel="0" collapsed="false">
      <c r="A293" s="7"/>
      <c r="B293" s="7"/>
      <c r="C293" s="7"/>
      <c r="D293" s="8" t="str">
        <f aca="false">IF(A293="","",SUMIFS(Transactions!$D:$D,Transactions!$B:$B,A293))</f>
        <v/>
      </c>
      <c r="E293" s="8" t="str">
        <f aca="false">IF(A293="","",SUMIFS(Transactions!$E:$E,Transactions!$B:$B,A293))</f>
        <v/>
      </c>
      <c r="F293" s="8" t="str">
        <f aca="false">IF(A293="","",D293-E293)</f>
        <v/>
      </c>
      <c r="G293" s="9" t="str">
        <f aca="false">IF(A293="","",IF(COUNTIF(Transactions!$B:$B,A293)=0,"",_xlfn.MAXIFS(Transactions!$A:$A,Transactions!$B:$B,A293)))</f>
        <v/>
      </c>
    </row>
    <row r="294" customFormat="false" ht="15" hidden="false" customHeight="false" outlineLevel="0" collapsed="false">
      <c r="A294" s="7"/>
      <c r="B294" s="7"/>
      <c r="C294" s="7"/>
      <c r="D294" s="8" t="str">
        <f aca="false">IF(A294="","",SUMIFS(Transactions!$D:$D,Transactions!$B:$B,A294))</f>
        <v/>
      </c>
      <c r="E294" s="8" t="str">
        <f aca="false">IF(A294="","",SUMIFS(Transactions!$E:$E,Transactions!$B:$B,A294))</f>
        <v/>
      </c>
      <c r="F294" s="8" t="str">
        <f aca="false">IF(A294="","",D294-E294)</f>
        <v/>
      </c>
      <c r="G294" s="9" t="str">
        <f aca="false">IF(A294="","",IF(COUNTIF(Transactions!$B:$B,A294)=0,"",_xlfn.MAXIFS(Transactions!$A:$A,Transactions!$B:$B,A294)))</f>
        <v/>
      </c>
    </row>
    <row r="295" customFormat="false" ht="15" hidden="false" customHeight="false" outlineLevel="0" collapsed="false">
      <c r="A295" s="7"/>
      <c r="B295" s="7"/>
      <c r="C295" s="7"/>
      <c r="D295" s="8" t="str">
        <f aca="false">IF(A295="","",SUMIFS(Transactions!$D:$D,Transactions!$B:$B,A295))</f>
        <v/>
      </c>
      <c r="E295" s="8" t="str">
        <f aca="false">IF(A295="","",SUMIFS(Transactions!$E:$E,Transactions!$B:$B,A295))</f>
        <v/>
      </c>
      <c r="F295" s="8" t="str">
        <f aca="false">IF(A295="","",D295-E295)</f>
        <v/>
      </c>
      <c r="G295" s="9" t="str">
        <f aca="false">IF(A295="","",IF(COUNTIF(Transactions!$B:$B,A295)=0,"",_xlfn.MAXIFS(Transactions!$A:$A,Transactions!$B:$B,A295)))</f>
        <v/>
      </c>
    </row>
    <row r="296" customFormat="false" ht="15" hidden="false" customHeight="false" outlineLevel="0" collapsed="false">
      <c r="A296" s="7"/>
      <c r="B296" s="7"/>
      <c r="C296" s="7"/>
      <c r="D296" s="8" t="str">
        <f aca="false">IF(A296="","",SUMIFS(Transactions!$D:$D,Transactions!$B:$B,A296))</f>
        <v/>
      </c>
      <c r="E296" s="8" t="str">
        <f aca="false">IF(A296="","",SUMIFS(Transactions!$E:$E,Transactions!$B:$B,A296))</f>
        <v/>
      </c>
      <c r="F296" s="8" t="str">
        <f aca="false">IF(A296="","",D296-E296)</f>
        <v/>
      </c>
      <c r="G296" s="9" t="str">
        <f aca="false">IF(A296="","",IF(COUNTIF(Transactions!$B:$B,A296)=0,"",_xlfn.MAXIFS(Transactions!$A:$A,Transactions!$B:$B,A296)))</f>
        <v/>
      </c>
    </row>
    <row r="297" customFormat="false" ht="15" hidden="false" customHeight="false" outlineLevel="0" collapsed="false">
      <c r="A297" s="7"/>
      <c r="B297" s="7"/>
      <c r="C297" s="7"/>
      <c r="D297" s="8" t="str">
        <f aca="false">IF(A297="","",SUMIFS(Transactions!$D:$D,Transactions!$B:$B,A297))</f>
        <v/>
      </c>
      <c r="E297" s="8" t="str">
        <f aca="false">IF(A297="","",SUMIFS(Transactions!$E:$E,Transactions!$B:$B,A297))</f>
        <v/>
      </c>
      <c r="F297" s="8" t="str">
        <f aca="false">IF(A297="","",D297-E297)</f>
        <v/>
      </c>
      <c r="G297" s="9" t="str">
        <f aca="false">IF(A297="","",IF(COUNTIF(Transactions!$B:$B,A297)=0,"",_xlfn.MAXIFS(Transactions!$A:$A,Transactions!$B:$B,A297)))</f>
        <v/>
      </c>
    </row>
    <row r="298" customFormat="false" ht="15" hidden="false" customHeight="false" outlineLevel="0" collapsed="false">
      <c r="A298" s="7"/>
      <c r="B298" s="7"/>
      <c r="C298" s="7"/>
      <c r="D298" s="8" t="str">
        <f aca="false">IF(A298="","",SUMIFS(Transactions!$D:$D,Transactions!$B:$B,A298))</f>
        <v/>
      </c>
      <c r="E298" s="8" t="str">
        <f aca="false">IF(A298="","",SUMIFS(Transactions!$E:$E,Transactions!$B:$B,A298))</f>
        <v/>
      </c>
      <c r="F298" s="8" t="str">
        <f aca="false">IF(A298="","",D298-E298)</f>
        <v/>
      </c>
      <c r="G298" s="9" t="str">
        <f aca="false">IF(A298="","",IF(COUNTIF(Transactions!$B:$B,A298)=0,"",_xlfn.MAXIFS(Transactions!$A:$A,Transactions!$B:$B,A298)))</f>
        <v/>
      </c>
    </row>
    <row r="299" customFormat="false" ht="15" hidden="false" customHeight="false" outlineLevel="0" collapsed="false">
      <c r="A299" s="7"/>
      <c r="B299" s="7"/>
      <c r="C299" s="7"/>
      <c r="D299" s="8" t="str">
        <f aca="false">IF(A299="","",SUMIFS(Transactions!$D:$D,Transactions!$B:$B,A299))</f>
        <v/>
      </c>
      <c r="E299" s="8" t="str">
        <f aca="false">IF(A299="","",SUMIFS(Transactions!$E:$E,Transactions!$B:$B,A299))</f>
        <v/>
      </c>
      <c r="F299" s="8" t="str">
        <f aca="false">IF(A299="","",D299-E299)</f>
        <v/>
      </c>
      <c r="G299" s="9" t="str">
        <f aca="false">IF(A299="","",IF(COUNTIF(Transactions!$B:$B,A299)=0,"",_xlfn.MAXIFS(Transactions!$A:$A,Transactions!$B:$B,A299)))</f>
        <v/>
      </c>
    </row>
    <row r="300" customFormat="false" ht="15" hidden="false" customHeight="false" outlineLevel="0" collapsed="false">
      <c r="A300" s="7"/>
      <c r="B300" s="7"/>
      <c r="C300" s="7"/>
      <c r="D300" s="8" t="str">
        <f aca="false">IF(A300="","",SUMIFS(Transactions!$D:$D,Transactions!$B:$B,A300))</f>
        <v/>
      </c>
      <c r="E300" s="8" t="str">
        <f aca="false">IF(A300="","",SUMIFS(Transactions!$E:$E,Transactions!$B:$B,A300))</f>
        <v/>
      </c>
      <c r="F300" s="8" t="str">
        <f aca="false">IF(A300="","",D300-E300)</f>
        <v/>
      </c>
      <c r="G300" s="9" t="str">
        <f aca="false">IF(A300="","",IF(COUNTIF(Transactions!$B:$B,A300)=0,"",_xlfn.MAXIFS(Transactions!$A:$A,Transactions!$B:$B,A300)))</f>
        <v/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3"/>
    <col collapsed="false" customWidth="true" hidden="false" outlineLevel="0" max="3" min="2" style="0" width="30"/>
    <col collapsed="false" customWidth="true" hidden="false" outlineLevel="0" max="4" min="4" style="0" width="14"/>
    <col collapsed="false" customWidth="true" hidden="false" outlineLevel="0" max="5" min="5" style="0" width="15"/>
    <col collapsed="false" customWidth="true" hidden="false" outlineLevel="0" max="6" min="6" style="0" width="13"/>
    <col collapsed="false" customWidth="true" hidden="false" outlineLevel="0" max="7" min="7" style="0" width="14"/>
  </cols>
  <sheetData>
    <row r="1" customFormat="false" ht="30" hidden="false" customHeight="true" outlineLevel="0" collapsed="false">
      <c r="A1" s="6" t="s">
        <v>17</v>
      </c>
      <c r="B1" s="6" t="s">
        <v>8</v>
      </c>
      <c r="C1" s="6" t="s">
        <v>18</v>
      </c>
      <c r="D1" s="6" t="s">
        <v>19</v>
      </c>
      <c r="E1" s="6" t="s">
        <v>20</v>
      </c>
      <c r="F1" s="6" t="s">
        <v>21</v>
      </c>
      <c r="G1" s="6" t="s">
        <v>22</v>
      </c>
    </row>
    <row r="2" customFormat="false" ht="15" hidden="false" customHeight="false" outlineLevel="0" collapsed="false">
      <c r="A2" s="10" t="n">
        <v>46296</v>
      </c>
      <c r="B2" s="7" t="s">
        <v>15</v>
      </c>
      <c r="C2" s="7" t="s">
        <v>23</v>
      </c>
      <c r="D2" s="11" t="n">
        <v>1250</v>
      </c>
      <c r="E2" s="11"/>
      <c r="F2" s="9" t="n">
        <f aca="false">IF(OR(A2="",D2=""),"",A2+IFERROR(INDEX(Accounts!$C:$C,MATCH(B2,Accounts!$A:$A,0)),0))</f>
        <v>46326</v>
      </c>
      <c r="G2" s="12" t="str">
        <f aca="true">IF(F2="","",IF(AND(F2&lt;TODAY(),INDEX(Accounts!$F:$F,MATCH(B2,Accounts!$A:$A,0))&gt;0),"Overdue","Not due"))</f>
        <v>Not due</v>
      </c>
    </row>
    <row r="3" customFormat="false" ht="15" hidden="false" customHeight="false" outlineLevel="0" collapsed="false">
      <c r="A3" s="10" t="n">
        <v>46298</v>
      </c>
      <c r="B3" s="7" t="s">
        <v>15</v>
      </c>
      <c r="C3" s="7" t="s">
        <v>24</v>
      </c>
      <c r="D3" s="11"/>
      <c r="E3" s="11" t="n">
        <v>800</v>
      </c>
      <c r="F3" s="9" t="str">
        <f aca="false">IF(OR(A3="",D3=""),"",A3+IFERROR(INDEX(Accounts!$C:$C,MATCH(B3,Accounts!$A:$A,0)),0))</f>
        <v/>
      </c>
      <c r="G3" s="12" t="str">
        <f aca="true">IF(F3="","",IF(AND(F3&lt;TODAY(),INDEX(Accounts!$F:$F,MATCH(B3,Accounts!$A:$A,0))&gt;0),"Overdue","Not due"))</f>
        <v/>
      </c>
    </row>
    <row r="4" customFormat="false" ht="15" hidden="false" customHeight="false" outlineLevel="0" collapsed="false">
      <c r="A4" s="10"/>
      <c r="B4" s="7"/>
      <c r="C4" s="7"/>
      <c r="D4" s="11"/>
      <c r="E4" s="11"/>
      <c r="F4" s="9" t="str">
        <f aca="false">IF(OR(A4="",D4=""),"",A4+IFERROR(INDEX(Accounts!$C:$C,MATCH(B4,Accounts!$A:$A,0)),0))</f>
        <v/>
      </c>
      <c r="G4" s="12" t="str">
        <f aca="true">IF(F4="","",IF(AND(F4&lt;TODAY(),INDEX(Accounts!$F:$F,MATCH(B4,Accounts!$A:$A,0))&gt;0),"Overdue","Not due"))</f>
        <v/>
      </c>
    </row>
    <row r="5" customFormat="false" ht="15" hidden="false" customHeight="false" outlineLevel="0" collapsed="false">
      <c r="A5" s="10"/>
      <c r="B5" s="7"/>
      <c r="C5" s="7"/>
      <c r="D5" s="11"/>
      <c r="E5" s="11"/>
      <c r="F5" s="9" t="str">
        <f aca="false">IF(OR(A5="",D5=""),"",A5+IFERROR(INDEX(Accounts!$C:$C,MATCH(B5,Accounts!$A:$A,0)),0))</f>
        <v/>
      </c>
      <c r="G5" s="12" t="str">
        <f aca="true">IF(F5="","",IF(AND(F5&lt;TODAY(),INDEX(Accounts!$F:$F,MATCH(B5,Accounts!$A:$A,0))&gt;0),"Overdue","Not due"))</f>
        <v/>
      </c>
    </row>
    <row r="6" customFormat="false" ht="15" hidden="false" customHeight="false" outlineLevel="0" collapsed="false">
      <c r="A6" s="10"/>
      <c r="B6" s="7"/>
      <c r="C6" s="7"/>
      <c r="D6" s="11"/>
      <c r="E6" s="11"/>
      <c r="F6" s="9" t="str">
        <f aca="false">IF(OR(A6="",D6=""),"",A6+IFERROR(INDEX(Accounts!$C:$C,MATCH(B6,Accounts!$A:$A,0)),0))</f>
        <v/>
      </c>
      <c r="G6" s="12" t="str">
        <f aca="true">IF(F6="","",IF(AND(F6&lt;TODAY(),INDEX(Accounts!$F:$F,MATCH(B6,Accounts!$A:$A,0))&gt;0),"Overdue","Not due"))</f>
        <v/>
      </c>
    </row>
    <row r="7" customFormat="false" ht="15" hidden="false" customHeight="false" outlineLevel="0" collapsed="false">
      <c r="A7" s="10"/>
      <c r="B7" s="7"/>
      <c r="C7" s="7"/>
      <c r="D7" s="11"/>
      <c r="E7" s="11"/>
      <c r="F7" s="9" t="str">
        <f aca="false">IF(OR(A7="",D7=""),"",A7+IFERROR(INDEX(Accounts!$C:$C,MATCH(B7,Accounts!$A:$A,0)),0))</f>
        <v/>
      </c>
      <c r="G7" s="12" t="str">
        <f aca="true">IF(F7="","",IF(AND(F7&lt;TODAY(),INDEX(Accounts!$F:$F,MATCH(B7,Accounts!$A:$A,0))&gt;0),"Overdue","Not due"))</f>
        <v/>
      </c>
    </row>
    <row r="8" customFormat="false" ht="15" hidden="false" customHeight="false" outlineLevel="0" collapsed="false">
      <c r="A8" s="10"/>
      <c r="B8" s="7"/>
      <c r="C8" s="7"/>
      <c r="D8" s="11"/>
      <c r="E8" s="11"/>
      <c r="F8" s="9" t="str">
        <f aca="false">IF(OR(A8="",D8=""),"",A8+IFERROR(INDEX(Accounts!$C:$C,MATCH(B8,Accounts!$A:$A,0)),0))</f>
        <v/>
      </c>
      <c r="G8" s="12" t="str">
        <f aca="true">IF(F8="","",IF(AND(F8&lt;TODAY(),INDEX(Accounts!$F:$F,MATCH(B8,Accounts!$A:$A,0))&gt;0),"Overdue","Not due"))</f>
        <v/>
      </c>
    </row>
    <row r="9" customFormat="false" ht="15" hidden="false" customHeight="false" outlineLevel="0" collapsed="false">
      <c r="A9" s="10"/>
      <c r="B9" s="7"/>
      <c r="C9" s="7"/>
      <c r="D9" s="11"/>
      <c r="E9" s="11"/>
      <c r="F9" s="9" t="str">
        <f aca="false">IF(OR(A9="",D9=""),"",A9+IFERROR(INDEX(Accounts!$C:$C,MATCH(B9,Accounts!$A:$A,0)),0))</f>
        <v/>
      </c>
      <c r="G9" s="12" t="str">
        <f aca="true">IF(F9="","",IF(AND(F9&lt;TODAY(),INDEX(Accounts!$F:$F,MATCH(B9,Accounts!$A:$A,0))&gt;0),"Overdue","Not due"))</f>
        <v/>
      </c>
    </row>
    <row r="10" customFormat="false" ht="15" hidden="false" customHeight="false" outlineLevel="0" collapsed="false">
      <c r="A10" s="10"/>
      <c r="B10" s="7"/>
      <c r="C10" s="7"/>
      <c r="D10" s="11"/>
      <c r="E10" s="11"/>
      <c r="F10" s="9" t="str">
        <f aca="false">IF(OR(A10="",D10=""),"",A10+IFERROR(INDEX(Accounts!$C:$C,MATCH(B10,Accounts!$A:$A,0)),0))</f>
        <v/>
      </c>
      <c r="G10" s="12" t="str">
        <f aca="true">IF(F10="","",IF(AND(F10&lt;TODAY(),INDEX(Accounts!$F:$F,MATCH(B10,Accounts!$A:$A,0))&gt;0),"Overdue","Not due"))</f>
        <v/>
      </c>
    </row>
    <row r="11" customFormat="false" ht="15" hidden="false" customHeight="false" outlineLevel="0" collapsed="false">
      <c r="A11" s="10"/>
      <c r="B11" s="7"/>
      <c r="C11" s="7"/>
      <c r="D11" s="11"/>
      <c r="E11" s="11"/>
      <c r="F11" s="9" t="str">
        <f aca="false">IF(OR(A11="",D11=""),"",A11+IFERROR(INDEX(Accounts!$C:$C,MATCH(B11,Accounts!$A:$A,0)),0))</f>
        <v/>
      </c>
      <c r="G11" s="12" t="str">
        <f aca="true">IF(F11="","",IF(AND(F11&lt;TODAY(),INDEX(Accounts!$F:$F,MATCH(B11,Accounts!$A:$A,0))&gt;0),"Overdue","Not due"))</f>
        <v/>
      </c>
    </row>
    <row r="12" customFormat="false" ht="15" hidden="false" customHeight="false" outlineLevel="0" collapsed="false">
      <c r="A12" s="10"/>
      <c r="B12" s="7"/>
      <c r="C12" s="7"/>
      <c r="D12" s="11"/>
      <c r="E12" s="11"/>
      <c r="F12" s="9" t="str">
        <f aca="false">IF(OR(A12="",D12=""),"",A12+IFERROR(INDEX(Accounts!$C:$C,MATCH(B12,Accounts!$A:$A,0)),0))</f>
        <v/>
      </c>
      <c r="G12" s="12" t="str">
        <f aca="true">IF(F12="","",IF(AND(F12&lt;TODAY(),INDEX(Accounts!$F:$F,MATCH(B12,Accounts!$A:$A,0))&gt;0),"Overdue","Not due"))</f>
        <v/>
      </c>
    </row>
    <row r="13" customFormat="false" ht="15" hidden="false" customHeight="false" outlineLevel="0" collapsed="false">
      <c r="A13" s="10"/>
      <c r="B13" s="7"/>
      <c r="C13" s="7"/>
      <c r="D13" s="11"/>
      <c r="E13" s="11"/>
      <c r="F13" s="9" t="str">
        <f aca="false">IF(OR(A13="",D13=""),"",A13+IFERROR(INDEX(Accounts!$C:$C,MATCH(B13,Accounts!$A:$A,0)),0))</f>
        <v/>
      </c>
      <c r="G13" s="12" t="str">
        <f aca="true">IF(F13="","",IF(AND(F13&lt;TODAY(),INDEX(Accounts!$F:$F,MATCH(B13,Accounts!$A:$A,0))&gt;0),"Overdue","Not due"))</f>
        <v/>
      </c>
    </row>
    <row r="14" customFormat="false" ht="15" hidden="false" customHeight="false" outlineLevel="0" collapsed="false">
      <c r="A14" s="10"/>
      <c r="B14" s="7"/>
      <c r="C14" s="7"/>
      <c r="D14" s="11"/>
      <c r="E14" s="11"/>
      <c r="F14" s="9" t="str">
        <f aca="false">IF(OR(A14="",D14=""),"",A14+IFERROR(INDEX(Accounts!$C:$C,MATCH(B14,Accounts!$A:$A,0)),0))</f>
        <v/>
      </c>
      <c r="G14" s="12" t="str">
        <f aca="true">IF(F14="","",IF(AND(F14&lt;TODAY(),INDEX(Accounts!$F:$F,MATCH(B14,Accounts!$A:$A,0))&gt;0),"Overdue","Not due"))</f>
        <v/>
      </c>
    </row>
    <row r="15" customFormat="false" ht="15" hidden="false" customHeight="false" outlineLevel="0" collapsed="false">
      <c r="A15" s="10"/>
      <c r="B15" s="7"/>
      <c r="C15" s="7"/>
      <c r="D15" s="11"/>
      <c r="E15" s="11"/>
      <c r="F15" s="9" t="str">
        <f aca="false">IF(OR(A15="",D15=""),"",A15+IFERROR(INDEX(Accounts!$C:$C,MATCH(B15,Accounts!$A:$A,0)),0))</f>
        <v/>
      </c>
      <c r="G15" s="12" t="str">
        <f aca="true">IF(F15="","",IF(AND(F15&lt;TODAY(),INDEX(Accounts!$F:$F,MATCH(B15,Accounts!$A:$A,0))&gt;0),"Overdue","Not due"))</f>
        <v/>
      </c>
    </row>
    <row r="16" customFormat="false" ht="15" hidden="false" customHeight="false" outlineLevel="0" collapsed="false">
      <c r="A16" s="10"/>
      <c r="B16" s="7"/>
      <c r="C16" s="7"/>
      <c r="D16" s="11"/>
      <c r="E16" s="11"/>
      <c r="F16" s="9" t="str">
        <f aca="false">IF(OR(A16="",D16=""),"",A16+IFERROR(INDEX(Accounts!$C:$C,MATCH(B16,Accounts!$A:$A,0)),0))</f>
        <v/>
      </c>
      <c r="G16" s="12" t="str">
        <f aca="true">IF(F16="","",IF(AND(F16&lt;TODAY(),INDEX(Accounts!$F:$F,MATCH(B16,Accounts!$A:$A,0))&gt;0),"Overdue","Not due"))</f>
        <v/>
      </c>
    </row>
    <row r="17" customFormat="false" ht="15" hidden="false" customHeight="false" outlineLevel="0" collapsed="false">
      <c r="A17" s="10"/>
      <c r="B17" s="7"/>
      <c r="C17" s="7"/>
      <c r="D17" s="11"/>
      <c r="E17" s="11"/>
      <c r="F17" s="9" t="str">
        <f aca="false">IF(OR(A17="",D17=""),"",A17+IFERROR(INDEX(Accounts!$C:$C,MATCH(B17,Accounts!$A:$A,0)),0))</f>
        <v/>
      </c>
      <c r="G17" s="12" t="str">
        <f aca="true">IF(F17="","",IF(AND(F17&lt;TODAY(),INDEX(Accounts!$F:$F,MATCH(B17,Accounts!$A:$A,0))&gt;0),"Overdue","Not due"))</f>
        <v/>
      </c>
    </row>
    <row r="18" customFormat="false" ht="15" hidden="false" customHeight="false" outlineLevel="0" collapsed="false">
      <c r="A18" s="10"/>
      <c r="B18" s="7"/>
      <c r="C18" s="7"/>
      <c r="D18" s="11"/>
      <c r="E18" s="11"/>
      <c r="F18" s="9" t="str">
        <f aca="false">IF(OR(A18="",D18=""),"",A18+IFERROR(INDEX(Accounts!$C:$C,MATCH(B18,Accounts!$A:$A,0)),0))</f>
        <v/>
      </c>
      <c r="G18" s="12" t="str">
        <f aca="true">IF(F18="","",IF(AND(F18&lt;TODAY(),INDEX(Accounts!$F:$F,MATCH(B18,Accounts!$A:$A,0))&gt;0),"Overdue","Not due"))</f>
        <v/>
      </c>
    </row>
    <row r="19" customFormat="false" ht="15" hidden="false" customHeight="false" outlineLevel="0" collapsed="false">
      <c r="A19" s="10"/>
      <c r="B19" s="7"/>
      <c r="C19" s="7"/>
      <c r="D19" s="11"/>
      <c r="E19" s="11"/>
      <c r="F19" s="9" t="str">
        <f aca="false">IF(OR(A19="",D19=""),"",A19+IFERROR(INDEX(Accounts!$C:$C,MATCH(B19,Accounts!$A:$A,0)),0))</f>
        <v/>
      </c>
      <c r="G19" s="12" t="str">
        <f aca="true">IF(F19="","",IF(AND(F19&lt;TODAY(),INDEX(Accounts!$F:$F,MATCH(B19,Accounts!$A:$A,0))&gt;0),"Overdue","Not due"))</f>
        <v/>
      </c>
    </row>
    <row r="20" customFormat="false" ht="15" hidden="false" customHeight="false" outlineLevel="0" collapsed="false">
      <c r="A20" s="10"/>
      <c r="B20" s="7"/>
      <c r="C20" s="7"/>
      <c r="D20" s="11"/>
      <c r="E20" s="11"/>
      <c r="F20" s="9" t="str">
        <f aca="false">IF(OR(A20="",D20=""),"",A20+IFERROR(INDEX(Accounts!$C:$C,MATCH(B20,Accounts!$A:$A,0)),0))</f>
        <v/>
      </c>
      <c r="G20" s="12" t="str">
        <f aca="true">IF(F20="","",IF(AND(F20&lt;TODAY(),INDEX(Accounts!$F:$F,MATCH(B20,Accounts!$A:$A,0))&gt;0),"Overdue","Not due"))</f>
        <v/>
      </c>
    </row>
    <row r="21" customFormat="false" ht="15" hidden="false" customHeight="false" outlineLevel="0" collapsed="false">
      <c r="A21" s="10"/>
      <c r="B21" s="7"/>
      <c r="C21" s="7"/>
      <c r="D21" s="11"/>
      <c r="E21" s="11"/>
      <c r="F21" s="9" t="str">
        <f aca="false">IF(OR(A21="",D21=""),"",A21+IFERROR(INDEX(Accounts!$C:$C,MATCH(B21,Accounts!$A:$A,0)),0))</f>
        <v/>
      </c>
      <c r="G21" s="12" t="str">
        <f aca="true">IF(F21="","",IF(AND(F21&lt;TODAY(),INDEX(Accounts!$F:$F,MATCH(B21,Accounts!$A:$A,0))&gt;0),"Overdue","Not due"))</f>
        <v/>
      </c>
    </row>
    <row r="22" customFormat="false" ht="15" hidden="false" customHeight="false" outlineLevel="0" collapsed="false">
      <c r="A22" s="10"/>
      <c r="B22" s="7"/>
      <c r="C22" s="7"/>
      <c r="D22" s="11"/>
      <c r="E22" s="11"/>
      <c r="F22" s="9" t="str">
        <f aca="false">IF(OR(A22="",D22=""),"",A22+IFERROR(INDEX(Accounts!$C:$C,MATCH(B22,Accounts!$A:$A,0)),0))</f>
        <v/>
      </c>
      <c r="G22" s="12" t="str">
        <f aca="true">IF(F22="","",IF(AND(F22&lt;TODAY(),INDEX(Accounts!$F:$F,MATCH(B22,Accounts!$A:$A,0))&gt;0),"Overdue","Not due"))</f>
        <v/>
      </c>
    </row>
    <row r="23" customFormat="false" ht="15" hidden="false" customHeight="false" outlineLevel="0" collapsed="false">
      <c r="A23" s="10"/>
      <c r="B23" s="7"/>
      <c r="C23" s="7"/>
      <c r="D23" s="11"/>
      <c r="E23" s="11"/>
      <c r="F23" s="9" t="str">
        <f aca="false">IF(OR(A23="",D23=""),"",A23+IFERROR(INDEX(Accounts!$C:$C,MATCH(B23,Accounts!$A:$A,0)),0))</f>
        <v/>
      </c>
      <c r="G23" s="12" t="str">
        <f aca="true">IF(F23="","",IF(AND(F23&lt;TODAY(),INDEX(Accounts!$F:$F,MATCH(B23,Accounts!$A:$A,0))&gt;0),"Overdue","Not due"))</f>
        <v/>
      </c>
    </row>
    <row r="24" customFormat="false" ht="15" hidden="false" customHeight="false" outlineLevel="0" collapsed="false">
      <c r="A24" s="10"/>
      <c r="B24" s="7"/>
      <c r="C24" s="7"/>
      <c r="D24" s="11"/>
      <c r="E24" s="11"/>
      <c r="F24" s="9" t="str">
        <f aca="false">IF(OR(A24="",D24=""),"",A24+IFERROR(INDEX(Accounts!$C:$C,MATCH(B24,Accounts!$A:$A,0)),0))</f>
        <v/>
      </c>
      <c r="G24" s="12" t="str">
        <f aca="true">IF(F24="","",IF(AND(F24&lt;TODAY(),INDEX(Accounts!$F:$F,MATCH(B24,Accounts!$A:$A,0))&gt;0),"Overdue","Not due"))</f>
        <v/>
      </c>
    </row>
    <row r="25" customFormat="false" ht="15" hidden="false" customHeight="false" outlineLevel="0" collapsed="false">
      <c r="A25" s="10"/>
      <c r="B25" s="7"/>
      <c r="C25" s="7"/>
      <c r="D25" s="11"/>
      <c r="E25" s="11"/>
      <c r="F25" s="9" t="str">
        <f aca="false">IF(OR(A25="",D25=""),"",A25+IFERROR(INDEX(Accounts!$C:$C,MATCH(B25,Accounts!$A:$A,0)),0))</f>
        <v/>
      </c>
      <c r="G25" s="12" t="str">
        <f aca="true">IF(F25="","",IF(AND(F25&lt;TODAY(),INDEX(Accounts!$F:$F,MATCH(B25,Accounts!$A:$A,0))&gt;0),"Overdue","Not due"))</f>
        <v/>
      </c>
    </row>
    <row r="26" customFormat="false" ht="15" hidden="false" customHeight="false" outlineLevel="0" collapsed="false">
      <c r="A26" s="10"/>
      <c r="B26" s="7"/>
      <c r="C26" s="7"/>
      <c r="D26" s="11"/>
      <c r="E26" s="11"/>
      <c r="F26" s="9" t="str">
        <f aca="false">IF(OR(A26="",D26=""),"",A26+IFERROR(INDEX(Accounts!$C:$C,MATCH(B26,Accounts!$A:$A,0)),0))</f>
        <v/>
      </c>
      <c r="G26" s="12" t="str">
        <f aca="true">IF(F26="","",IF(AND(F26&lt;TODAY(),INDEX(Accounts!$F:$F,MATCH(B26,Accounts!$A:$A,0))&gt;0),"Overdue","Not due"))</f>
        <v/>
      </c>
    </row>
    <row r="27" customFormat="false" ht="15" hidden="false" customHeight="false" outlineLevel="0" collapsed="false">
      <c r="A27" s="10"/>
      <c r="B27" s="7"/>
      <c r="C27" s="7"/>
      <c r="D27" s="11"/>
      <c r="E27" s="11"/>
      <c r="F27" s="9" t="str">
        <f aca="false">IF(OR(A27="",D27=""),"",A27+IFERROR(INDEX(Accounts!$C:$C,MATCH(B27,Accounts!$A:$A,0)),0))</f>
        <v/>
      </c>
      <c r="G27" s="12" t="str">
        <f aca="true">IF(F27="","",IF(AND(F27&lt;TODAY(),INDEX(Accounts!$F:$F,MATCH(B27,Accounts!$A:$A,0))&gt;0),"Overdue","Not due"))</f>
        <v/>
      </c>
    </row>
    <row r="28" customFormat="false" ht="15" hidden="false" customHeight="false" outlineLevel="0" collapsed="false">
      <c r="A28" s="10"/>
      <c r="B28" s="7"/>
      <c r="C28" s="7"/>
      <c r="D28" s="11"/>
      <c r="E28" s="11"/>
      <c r="F28" s="9" t="str">
        <f aca="false">IF(OR(A28="",D28=""),"",A28+IFERROR(INDEX(Accounts!$C:$C,MATCH(B28,Accounts!$A:$A,0)),0))</f>
        <v/>
      </c>
      <c r="G28" s="12" t="str">
        <f aca="true">IF(F28="","",IF(AND(F28&lt;TODAY(),INDEX(Accounts!$F:$F,MATCH(B28,Accounts!$A:$A,0))&gt;0),"Overdue","Not due"))</f>
        <v/>
      </c>
    </row>
    <row r="29" customFormat="false" ht="15" hidden="false" customHeight="false" outlineLevel="0" collapsed="false">
      <c r="A29" s="10"/>
      <c r="B29" s="7"/>
      <c r="C29" s="7"/>
      <c r="D29" s="11"/>
      <c r="E29" s="11"/>
      <c r="F29" s="9" t="str">
        <f aca="false">IF(OR(A29="",D29=""),"",A29+IFERROR(INDEX(Accounts!$C:$C,MATCH(B29,Accounts!$A:$A,0)),0))</f>
        <v/>
      </c>
      <c r="G29" s="12" t="str">
        <f aca="true">IF(F29="","",IF(AND(F29&lt;TODAY(),INDEX(Accounts!$F:$F,MATCH(B29,Accounts!$A:$A,0))&gt;0),"Overdue","Not due"))</f>
        <v/>
      </c>
    </row>
    <row r="30" customFormat="false" ht="15" hidden="false" customHeight="false" outlineLevel="0" collapsed="false">
      <c r="A30" s="10"/>
      <c r="B30" s="7"/>
      <c r="C30" s="7"/>
      <c r="D30" s="11"/>
      <c r="E30" s="11"/>
      <c r="F30" s="9" t="str">
        <f aca="false">IF(OR(A30="",D30=""),"",A30+IFERROR(INDEX(Accounts!$C:$C,MATCH(B30,Accounts!$A:$A,0)),0))</f>
        <v/>
      </c>
      <c r="G30" s="12" t="str">
        <f aca="true">IF(F30="","",IF(AND(F30&lt;TODAY(),INDEX(Accounts!$F:$F,MATCH(B30,Accounts!$A:$A,0))&gt;0),"Overdue","Not due"))</f>
        <v/>
      </c>
    </row>
    <row r="31" customFormat="false" ht="15" hidden="false" customHeight="false" outlineLevel="0" collapsed="false">
      <c r="A31" s="10"/>
      <c r="B31" s="7"/>
      <c r="C31" s="7"/>
      <c r="D31" s="11"/>
      <c r="E31" s="11"/>
      <c r="F31" s="9" t="str">
        <f aca="false">IF(OR(A31="",D31=""),"",A31+IFERROR(INDEX(Accounts!$C:$C,MATCH(B31,Accounts!$A:$A,0)),0))</f>
        <v/>
      </c>
      <c r="G31" s="12" t="str">
        <f aca="true">IF(F31="","",IF(AND(F31&lt;TODAY(),INDEX(Accounts!$F:$F,MATCH(B31,Accounts!$A:$A,0))&gt;0),"Overdue","Not due"))</f>
        <v/>
      </c>
    </row>
    <row r="32" customFormat="false" ht="15" hidden="false" customHeight="false" outlineLevel="0" collapsed="false">
      <c r="A32" s="10"/>
      <c r="B32" s="7"/>
      <c r="C32" s="7"/>
      <c r="D32" s="11"/>
      <c r="E32" s="11"/>
      <c r="F32" s="9" t="str">
        <f aca="false">IF(OR(A32="",D32=""),"",A32+IFERROR(INDEX(Accounts!$C:$C,MATCH(B32,Accounts!$A:$A,0)),0))</f>
        <v/>
      </c>
      <c r="G32" s="12" t="str">
        <f aca="true">IF(F32="","",IF(AND(F32&lt;TODAY(),INDEX(Accounts!$F:$F,MATCH(B32,Accounts!$A:$A,0))&gt;0),"Overdue","Not due"))</f>
        <v/>
      </c>
    </row>
    <row r="33" customFormat="false" ht="15" hidden="false" customHeight="false" outlineLevel="0" collapsed="false">
      <c r="A33" s="10"/>
      <c r="B33" s="7"/>
      <c r="C33" s="7"/>
      <c r="D33" s="11"/>
      <c r="E33" s="11"/>
      <c r="F33" s="9" t="str">
        <f aca="false">IF(OR(A33="",D33=""),"",A33+IFERROR(INDEX(Accounts!$C:$C,MATCH(B33,Accounts!$A:$A,0)),0))</f>
        <v/>
      </c>
      <c r="G33" s="12" t="str">
        <f aca="true">IF(F33="","",IF(AND(F33&lt;TODAY(),INDEX(Accounts!$F:$F,MATCH(B33,Accounts!$A:$A,0))&gt;0),"Overdue","Not due"))</f>
        <v/>
      </c>
    </row>
    <row r="34" customFormat="false" ht="15" hidden="false" customHeight="false" outlineLevel="0" collapsed="false">
      <c r="A34" s="10"/>
      <c r="B34" s="7"/>
      <c r="C34" s="7"/>
      <c r="D34" s="11"/>
      <c r="E34" s="11"/>
      <c r="F34" s="9" t="str">
        <f aca="false">IF(OR(A34="",D34=""),"",A34+IFERROR(INDEX(Accounts!$C:$C,MATCH(B34,Accounts!$A:$A,0)),0))</f>
        <v/>
      </c>
      <c r="G34" s="12" t="str">
        <f aca="true">IF(F34="","",IF(AND(F34&lt;TODAY(),INDEX(Accounts!$F:$F,MATCH(B34,Accounts!$A:$A,0))&gt;0),"Overdue","Not due"))</f>
        <v/>
      </c>
    </row>
    <row r="35" customFormat="false" ht="15" hidden="false" customHeight="false" outlineLevel="0" collapsed="false">
      <c r="A35" s="10"/>
      <c r="B35" s="7"/>
      <c r="C35" s="7"/>
      <c r="D35" s="11"/>
      <c r="E35" s="11"/>
      <c r="F35" s="9" t="str">
        <f aca="false">IF(OR(A35="",D35=""),"",A35+IFERROR(INDEX(Accounts!$C:$C,MATCH(B35,Accounts!$A:$A,0)),0))</f>
        <v/>
      </c>
      <c r="G35" s="12" t="str">
        <f aca="true">IF(F35="","",IF(AND(F35&lt;TODAY(),INDEX(Accounts!$F:$F,MATCH(B35,Accounts!$A:$A,0))&gt;0),"Overdue","Not due"))</f>
        <v/>
      </c>
    </row>
    <row r="36" customFormat="false" ht="15" hidden="false" customHeight="false" outlineLevel="0" collapsed="false">
      <c r="A36" s="10"/>
      <c r="B36" s="7"/>
      <c r="C36" s="7"/>
      <c r="D36" s="11"/>
      <c r="E36" s="11"/>
      <c r="F36" s="9" t="str">
        <f aca="false">IF(OR(A36="",D36=""),"",A36+IFERROR(INDEX(Accounts!$C:$C,MATCH(B36,Accounts!$A:$A,0)),0))</f>
        <v/>
      </c>
      <c r="G36" s="12" t="str">
        <f aca="true">IF(F36="","",IF(AND(F36&lt;TODAY(),INDEX(Accounts!$F:$F,MATCH(B36,Accounts!$A:$A,0))&gt;0),"Overdue","Not due"))</f>
        <v/>
      </c>
    </row>
    <row r="37" customFormat="false" ht="15" hidden="false" customHeight="false" outlineLevel="0" collapsed="false">
      <c r="A37" s="10"/>
      <c r="B37" s="7"/>
      <c r="C37" s="7"/>
      <c r="D37" s="11"/>
      <c r="E37" s="11"/>
      <c r="F37" s="9" t="str">
        <f aca="false">IF(OR(A37="",D37=""),"",A37+IFERROR(INDEX(Accounts!$C:$C,MATCH(B37,Accounts!$A:$A,0)),0))</f>
        <v/>
      </c>
      <c r="G37" s="12" t="str">
        <f aca="true">IF(F37="","",IF(AND(F37&lt;TODAY(),INDEX(Accounts!$F:$F,MATCH(B37,Accounts!$A:$A,0))&gt;0),"Overdue","Not due"))</f>
        <v/>
      </c>
    </row>
    <row r="38" customFormat="false" ht="15" hidden="false" customHeight="false" outlineLevel="0" collapsed="false">
      <c r="A38" s="10"/>
      <c r="B38" s="7"/>
      <c r="C38" s="7"/>
      <c r="D38" s="11"/>
      <c r="E38" s="11"/>
      <c r="F38" s="9" t="str">
        <f aca="false">IF(OR(A38="",D38=""),"",A38+IFERROR(INDEX(Accounts!$C:$C,MATCH(B38,Accounts!$A:$A,0)),0))</f>
        <v/>
      </c>
      <c r="G38" s="12" t="str">
        <f aca="true">IF(F38="","",IF(AND(F38&lt;TODAY(),INDEX(Accounts!$F:$F,MATCH(B38,Accounts!$A:$A,0))&gt;0),"Overdue","Not due"))</f>
        <v/>
      </c>
    </row>
    <row r="39" customFormat="false" ht="15" hidden="false" customHeight="false" outlineLevel="0" collapsed="false">
      <c r="A39" s="10"/>
      <c r="B39" s="7"/>
      <c r="C39" s="7"/>
      <c r="D39" s="11"/>
      <c r="E39" s="11"/>
      <c r="F39" s="9" t="str">
        <f aca="false">IF(OR(A39="",D39=""),"",A39+IFERROR(INDEX(Accounts!$C:$C,MATCH(B39,Accounts!$A:$A,0)),0))</f>
        <v/>
      </c>
      <c r="G39" s="12" t="str">
        <f aca="true">IF(F39="","",IF(AND(F39&lt;TODAY(),INDEX(Accounts!$F:$F,MATCH(B39,Accounts!$A:$A,0))&gt;0),"Overdue","Not due"))</f>
        <v/>
      </c>
    </row>
    <row r="40" customFormat="false" ht="15" hidden="false" customHeight="false" outlineLevel="0" collapsed="false">
      <c r="A40" s="10"/>
      <c r="B40" s="7"/>
      <c r="C40" s="7"/>
      <c r="D40" s="11"/>
      <c r="E40" s="11"/>
      <c r="F40" s="9" t="str">
        <f aca="false">IF(OR(A40="",D40=""),"",A40+IFERROR(INDEX(Accounts!$C:$C,MATCH(B40,Accounts!$A:$A,0)),0))</f>
        <v/>
      </c>
      <c r="G40" s="12" t="str">
        <f aca="true">IF(F40="","",IF(AND(F40&lt;TODAY(),INDEX(Accounts!$F:$F,MATCH(B40,Accounts!$A:$A,0))&gt;0),"Overdue","Not due"))</f>
        <v/>
      </c>
    </row>
    <row r="41" customFormat="false" ht="15" hidden="false" customHeight="false" outlineLevel="0" collapsed="false">
      <c r="A41" s="10"/>
      <c r="B41" s="7"/>
      <c r="C41" s="7"/>
      <c r="D41" s="11"/>
      <c r="E41" s="11"/>
      <c r="F41" s="9" t="str">
        <f aca="false">IF(OR(A41="",D41=""),"",A41+IFERROR(INDEX(Accounts!$C:$C,MATCH(B41,Accounts!$A:$A,0)),0))</f>
        <v/>
      </c>
      <c r="G41" s="12" t="str">
        <f aca="true">IF(F41="","",IF(AND(F41&lt;TODAY(),INDEX(Accounts!$F:$F,MATCH(B41,Accounts!$A:$A,0))&gt;0),"Overdue","Not due"))</f>
        <v/>
      </c>
    </row>
    <row r="42" customFormat="false" ht="15" hidden="false" customHeight="false" outlineLevel="0" collapsed="false">
      <c r="A42" s="10"/>
      <c r="B42" s="7"/>
      <c r="C42" s="7"/>
      <c r="D42" s="11"/>
      <c r="E42" s="11"/>
      <c r="F42" s="9" t="str">
        <f aca="false">IF(OR(A42="",D42=""),"",A42+IFERROR(INDEX(Accounts!$C:$C,MATCH(B42,Accounts!$A:$A,0)),0))</f>
        <v/>
      </c>
      <c r="G42" s="12" t="str">
        <f aca="true">IF(F42="","",IF(AND(F42&lt;TODAY(),INDEX(Accounts!$F:$F,MATCH(B42,Accounts!$A:$A,0))&gt;0),"Overdue","Not due"))</f>
        <v/>
      </c>
    </row>
    <row r="43" customFormat="false" ht="15" hidden="false" customHeight="false" outlineLevel="0" collapsed="false">
      <c r="A43" s="10"/>
      <c r="B43" s="7"/>
      <c r="C43" s="7"/>
      <c r="D43" s="11"/>
      <c r="E43" s="11"/>
      <c r="F43" s="9" t="str">
        <f aca="false">IF(OR(A43="",D43=""),"",A43+IFERROR(INDEX(Accounts!$C:$C,MATCH(B43,Accounts!$A:$A,0)),0))</f>
        <v/>
      </c>
      <c r="G43" s="12" t="str">
        <f aca="true">IF(F43="","",IF(AND(F43&lt;TODAY(),INDEX(Accounts!$F:$F,MATCH(B43,Accounts!$A:$A,0))&gt;0),"Overdue","Not due"))</f>
        <v/>
      </c>
    </row>
    <row r="44" customFormat="false" ht="15" hidden="false" customHeight="false" outlineLevel="0" collapsed="false">
      <c r="A44" s="10"/>
      <c r="B44" s="7"/>
      <c r="C44" s="7"/>
      <c r="D44" s="11"/>
      <c r="E44" s="11"/>
      <c r="F44" s="9" t="str">
        <f aca="false">IF(OR(A44="",D44=""),"",A44+IFERROR(INDEX(Accounts!$C:$C,MATCH(B44,Accounts!$A:$A,0)),0))</f>
        <v/>
      </c>
      <c r="G44" s="12" t="str">
        <f aca="true">IF(F44="","",IF(AND(F44&lt;TODAY(),INDEX(Accounts!$F:$F,MATCH(B44,Accounts!$A:$A,0))&gt;0),"Overdue","Not due"))</f>
        <v/>
      </c>
    </row>
    <row r="45" customFormat="false" ht="15" hidden="false" customHeight="false" outlineLevel="0" collapsed="false">
      <c r="A45" s="10"/>
      <c r="B45" s="7"/>
      <c r="C45" s="7"/>
      <c r="D45" s="11"/>
      <c r="E45" s="11"/>
      <c r="F45" s="9" t="str">
        <f aca="false">IF(OR(A45="",D45=""),"",A45+IFERROR(INDEX(Accounts!$C:$C,MATCH(B45,Accounts!$A:$A,0)),0))</f>
        <v/>
      </c>
      <c r="G45" s="12" t="str">
        <f aca="true">IF(F45="","",IF(AND(F45&lt;TODAY(),INDEX(Accounts!$F:$F,MATCH(B45,Accounts!$A:$A,0))&gt;0),"Overdue","Not due"))</f>
        <v/>
      </c>
    </row>
    <row r="46" customFormat="false" ht="15" hidden="false" customHeight="false" outlineLevel="0" collapsed="false">
      <c r="A46" s="10"/>
      <c r="B46" s="7"/>
      <c r="C46" s="7"/>
      <c r="D46" s="11"/>
      <c r="E46" s="11"/>
      <c r="F46" s="9" t="str">
        <f aca="false">IF(OR(A46="",D46=""),"",A46+IFERROR(INDEX(Accounts!$C:$C,MATCH(B46,Accounts!$A:$A,0)),0))</f>
        <v/>
      </c>
      <c r="G46" s="12" t="str">
        <f aca="true">IF(F46="","",IF(AND(F46&lt;TODAY(),INDEX(Accounts!$F:$F,MATCH(B46,Accounts!$A:$A,0))&gt;0),"Overdue","Not due"))</f>
        <v/>
      </c>
    </row>
    <row r="47" customFormat="false" ht="15" hidden="false" customHeight="false" outlineLevel="0" collapsed="false">
      <c r="A47" s="10"/>
      <c r="B47" s="7"/>
      <c r="C47" s="7"/>
      <c r="D47" s="11"/>
      <c r="E47" s="11"/>
      <c r="F47" s="9" t="str">
        <f aca="false">IF(OR(A47="",D47=""),"",A47+IFERROR(INDEX(Accounts!$C:$C,MATCH(B47,Accounts!$A:$A,0)),0))</f>
        <v/>
      </c>
      <c r="G47" s="12" t="str">
        <f aca="true">IF(F47="","",IF(AND(F47&lt;TODAY(),INDEX(Accounts!$F:$F,MATCH(B47,Accounts!$A:$A,0))&gt;0),"Overdue","Not due"))</f>
        <v/>
      </c>
    </row>
    <row r="48" customFormat="false" ht="15" hidden="false" customHeight="false" outlineLevel="0" collapsed="false">
      <c r="A48" s="10"/>
      <c r="B48" s="7"/>
      <c r="C48" s="7"/>
      <c r="D48" s="11"/>
      <c r="E48" s="11"/>
      <c r="F48" s="9" t="str">
        <f aca="false">IF(OR(A48="",D48=""),"",A48+IFERROR(INDEX(Accounts!$C:$C,MATCH(B48,Accounts!$A:$A,0)),0))</f>
        <v/>
      </c>
      <c r="G48" s="12" t="str">
        <f aca="true">IF(F48="","",IF(AND(F48&lt;TODAY(),INDEX(Accounts!$F:$F,MATCH(B48,Accounts!$A:$A,0))&gt;0),"Overdue","Not due"))</f>
        <v/>
      </c>
    </row>
    <row r="49" customFormat="false" ht="15" hidden="false" customHeight="false" outlineLevel="0" collapsed="false">
      <c r="A49" s="10"/>
      <c r="B49" s="7"/>
      <c r="C49" s="7"/>
      <c r="D49" s="11"/>
      <c r="E49" s="11"/>
      <c r="F49" s="9" t="str">
        <f aca="false">IF(OR(A49="",D49=""),"",A49+IFERROR(INDEX(Accounts!$C:$C,MATCH(B49,Accounts!$A:$A,0)),0))</f>
        <v/>
      </c>
      <c r="G49" s="12" t="str">
        <f aca="true">IF(F49="","",IF(AND(F49&lt;TODAY(),INDEX(Accounts!$F:$F,MATCH(B49,Accounts!$A:$A,0))&gt;0),"Overdue","Not due"))</f>
        <v/>
      </c>
    </row>
    <row r="50" customFormat="false" ht="15" hidden="false" customHeight="false" outlineLevel="0" collapsed="false">
      <c r="A50" s="10"/>
      <c r="B50" s="7"/>
      <c r="C50" s="7"/>
      <c r="D50" s="11"/>
      <c r="E50" s="11"/>
      <c r="F50" s="9" t="str">
        <f aca="false">IF(OR(A50="",D50=""),"",A50+IFERROR(INDEX(Accounts!$C:$C,MATCH(B50,Accounts!$A:$A,0)),0))</f>
        <v/>
      </c>
      <c r="G50" s="12" t="str">
        <f aca="true">IF(F50="","",IF(AND(F50&lt;TODAY(),INDEX(Accounts!$F:$F,MATCH(B50,Accounts!$A:$A,0))&gt;0),"Overdue","Not due"))</f>
        <v/>
      </c>
    </row>
    <row r="51" customFormat="false" ht="15" hidden="false" customHeight="false" outlineLevel="0" collapsed="false">
      <c r="A51" s="10"/>
      <c r="B51" s="7"/>
      <c r="C51" s="7"/>
      <c r="D51" s="11"/>
      <c r="E51" s="11"/>
      <c r="F51" s="9" t="str">
        <f aca="false">IF(OR(A51="",D51=""),"",A51+IFERROR(INDEX(Accounts!$C:$C,MATCH(B51,Accounts!$A:$A,0)),0))</f>
        <v/>
      </c>
      <c r="G51" s="12" t="str">
        <f aca="true">IF(F51="","",IF(AND(F51&lt;TODAY(),INDEX(Accounts!$F:$F,MATCH(B51,Accounts!$A:$A,0))&gt;0),"Overdue","Not due"))</f>
        <v/>
      </c>
    </row>
    <row r="52" customFormat="false" ht="15" hidden="false" customHeight="false" outlineLevel="0" collapsed="false">
      <c r="A52" s="10"/>
      <c r="B52" s="7"/>
      <c r="C52" s="7"/>
      <c r="D52" s="11"/>
      <c r="E52" s="11"/>
      <c r="F52" s="9" t="str">
        <f aca="false">IF(OR(A52="",D52=""),"",A52+IFERROR(INDEX(Accounts!$C:$C,MATCH(B52,Accounts!$A:$A,0)),0))</f>
        <v/>
      </c>
      <c r="G52" s="12" t="str">
        <f aca="true">IF(F52="","",IF(AND(F52&lt;TODAY(),INDEX(Accounts!$F:$F,MATCH(B52,Accounts!$A:$A,0))&gt;0),"Overdue","Not due"))</f>
        <v/>
      </c>
    </row>
    <row r="53" customFormat="false" ht="15" hidden="false" customHeight="false" outlineLevel="0" collapsed="false">
      <c r="A53" s="10"/>
      <c r="B53" s="7"/>
      <c r="C53" s="7"/>
      <c r="D53" s="11"/>
      <c r="E53" s="11"/>
      <c r="F53" s="9" t="str">
        <f aca="false">IF(OR(A53="",D53=""),"",A53+IFERROR(INDEX(Accounts!$C:$C,MATCH(B53,Accounts!$A:$A,0)),0))</f>
        <v/>
      </c>
      <c r="G53" s="12" t="str">
        <f aca="true">IF(F53="","",IF(AND(F53&lt;TODAY(),INDEX(Accounts!$F:$F,MATCH(B53,Accounts!$A:$A,0))&gt;0),"Overdue","Not due"))</f>
        <v/>
      </c>
    </row>
    <row r="54" customFormat="false" ht="15" hidden="false" customHeight="false" outlineLevel="0" collapsed="false">
      <c r="A54" s="10"/>
      <c r="B54" s="7"/>
      <c r="C54" s="7"/>
      <c r="D54" s="11"/>
      <c r="E54" s="11"/>
      <c r="F54" s="9" t="str">
        <f aca="false">IF(OR(A54="",D54=""),"",A54+IFERROR(INDEX(Accounts!$C:$C,MATCH(B54,Accounts!$A:$A,0)),0))</f>
        <v/>
      </c>
      <c r="G54" s="12" t="str">
        <f aca="true">IF(F54="","",IF(AND(F54&lt;TODAY(),INDEX(Accounts!$F:$F,MATCH(B54,Accounts!$A:$A,0))&gt;0),"Overdue","Not due"))</f>
        <v/>
      </c>
    </row>
    <row r="55" customFormat="false" ht="15" hidden="false" customHeight="false" outlineLevel="0" collapsed="false">
      <c r="A55" s="10"/>
      <c r="B55" s="7"/>
      <c r="C55" s="7"/>
      <c r="D55" s="11"/>
      <c r="E55" s="11"/>
      <c r="F55" s="9" t="str">
        <f aca="false">IF(OR(A55="",D55=""),"",A55+IFERROR(INDEX(Accounts!$C:$C,MATCH(B55,Accounts!$A:$A,0)),0))</f>
        <v/>
      </c>
      <c r="G55" s="12" t="str">
        <f aca="true">IF(F55="","",IF(AND(F55&lt;TODAY(),INDEX(Accounts!$F:$F,MATCH(B55,Accounts!$A:$A,0))&gt;0),"Overdue","Not due"))</f>
        <v/>
      </c>
    </row>
    <row r="56" customFormat="false" ht="15" hidden="false" customHeight="false" outlineLevel="0" collapsed="false">
      <c r="A56" s="10"/>
      <c r="B56" s="7"/>
      <c r="C56" s="7"/>
      <c r="D56" s="11"/>
      <c r="E56" s="11"/>
      <c r="F56" s="9" t="str">
        <f aca="false">IF(OR(A56="",D56=""),"",A56+IFERROR(INDEX(Accounts!$C:$C,MATCH(B56,Accounts!$A:$A,0)),0))</f>
        <v/>
      </c>
      <c r="G56" s="12" t="str">
        <f aca="true">IF(F56="","",IF(AND(F56&lt;TODAY(),INDEX(Accounts!$F:$F,MATCH(B56,Accounts!$A:$A,0))&gt;0),"Overdue","Not due"))</f>
        <v/>
      </c>
    </row>
    <row r="57" customFormat="false" ht="15" hidden="false" customHeight="false" outlineLevel="0" collapsed="false">
      <c r="A57" s="10"/>
      <c r="B57" s="7"/>
      <c r="C57" s="7"/>
      <c r="D57" s="11"/>
      <c r="E57" s="11"/>
      <c r="F57" s="9" t="str">
        <f aca="false">IF(OR(A57="",D57=""),"",A57+IFERROR(INDEX(Accounts!$C:$C,MATCH(B57,Accounts!$A:$A,0)),0))</f>
        <v/>
      </c>
      <c r="G57" s="12" t="str">
        <f aca="true">IF(F57="","",IF(AND(F57&lt;TODAY(),INDEX(Accounts!$F:$F,MATCH(B57,Accounts!$A:$A,0))&gt;0),"Overdue","Not due"))</f>
        <v/>
      </c>
    </row>
    <row r="58" customFormat="false" ht="15" hidden="false" customHeight="false" outlineLevel="0" collapsed="false">
      <c r="A58" s="10"/>
      <c r="B58" s="7"/>
      <c r="C58" s="7"/>
      <c r="D58" s="11"/>
      <c r="E58" s="11"/>
      <c r="F58" s="9" t="str">
        <f aca="false">IF(OR(A58="",D58=""),"",A58+IFERROR(INDEX(Accounts!$C:$C,MATCH(B58,Accounts!$A:$A,0)),0))</f>
        <v/>
      </c>
      <c r="G58" s="12" t="str">
        <f aca="true">IF(F58="","",IF(AND(F58&lt;TODAY(),INDEX(Accounts!$F:$F,MATCH(B58,Accounts!$A:$A,0))&gt;0),"Overdue","Not due"))</f>
        <v/>
      </c>
    </row>
    <row r="59" customFormat="false" ht="15" hidden="false" customHeight="false" outlineLevel="0" collapsed="false">
      <c r="A59" s="10"/>
      <c r="B59" s="7"/>
      <c r="C59" s="7"/>
      <c r="D59" s="11"/>
      <c r="E59" s="11"/>
      <c r="F59" s="9" t="str">
        <f aca="false">IF(OR(A59="",D59=""),"",A59+IFERROR(INDEX(Accounts!$C:$C,MATCH(B59,Accounts!$A:$A,0)),0))</f>
        <v/>
      </c>
      <c r="G59" s="12" t="str">
        <f aca="true">IF(F59="","",IF(AND(F59&lt;TODAY(),INDEX(Accounts!$F:$F,MATCH(B59,Accounts!$A:$A,0))&gt;0),"Overdue","Not due"))</f>
        <v/>
      </c>
    </row>
    <row r="60" customFormat="false" ht="15" hidden="false" customHeight="false" outlineLevel="0" collapsed="false">
      <c r="A60" s="10"/>
      <c r="B60" s="7"/>
      <c r="C60" s="7"/>
      <c r="D60" s="11"/>
      <c r="E60" s="11"/>
      <c r="F60" s="9" t="str">
        <f aca="false">IF(OR(A60="",D60=""),"",A60+IFERROR(INDEX(Accounts!$C:$C,MATCH(B60,Accounts!$A:$A,0)),0))</f>
        <v/>
      </c>
      <c r="G60" s="12" t="str">
        <f aca="true">IF(F60="","",IF(AND(F60&lt;TODAY(),INDEX(Accounts!$F:$F,MATCH(B60,Accounts!$A:$A,0))&gt;0),"Overdue","Not due"))</f>
        <v/>
      </c>
    </row>
    <row r="61" customFormat="false" ht="15" hidden="false" customHeight="false" outlineLevel="0" collapsed="false">
      <c r="A61" s="10"/>
      <c r="B61" s="7"/>
      <c r="C61" s="7"/>
      <c r="D61" s="11"/>
      <c r="E61" s="11"/>
      <c r="F61" s="9" t="str">
        <f aca="false">IF(OR(A61="",D61=""),"",A61+IFERROR(INDEX(Accounts!$C:$C,MATCH(B61,Accounts!$A:$A,0)),0))</f>
        <v/>
      </c>
      <c r="G61" s="12" t="str">
        <f aca="true">IF(F61="","",IF(AND(F61&lt;TODAY(),INDEX(Accounts!$F:$F,MATCH(B61,Accounts!$A:$A,0))&gt;0),"Overdue","Not due"))</f>
        <v/>
      </c>
    </row>
    <row r="62" customFormat="false" ht="15" hidden="false" customHeight="false" outlineLevel="0" collapsed="false">
      <c r="A62" s="10"/>
      <c r="B62" s="7"/>
      <c r="C62" s="7"/>
      <c r="D62" s="11"/>
      <c r="E62" s="11"/>
      <c r="F62" s="9" t="str">
        <f aca="false">IF(OR(A62="",D62=""),"",A62+IFERROR(INDEX(Accounts!$C:$C,MATCH(B62,Accounts!$A:$A,0)),0))</f>
        <v/>
      </c>
      <c r="G62" s="12" t="str">
        <f aca="true">IF(F62="","",IF(AND(F62&lt;TODAY(),INDEX(Accounts!$F:$F,MATCH(B62,Accounts!$A:$A,0))&gt;0),"Overdue","Not due"))</f>
        <v/>
      </c>
    </row>
    <row r="63" customFormat="false" ht="15" hidden="false" customHeight="false" outlineLevel="0" collapsed="false">
      <c r="A63" s="10"/>
      <c r="B63" s="7"/>
      <c r="C63" s="7"/>
      <c r="D63" s="11"/>
      <c r="E63" s="11"/>
      <c r="F63" s="9" t="str">
        <f aca="false">IF(OR(A63="",D63=""),"",A63+IFERROR(INDEX(Accounts!$C:$C,MATCH(B63,Accounts!$A:$A,0)),0))</f>
        <v/>
      </c>
      <c r="G63" s="12" t="str">
        <f aca="true">IF(F63="","",IF(AND(F63&lt;TODAY(),INDEX(Accounts!$F:$F,MATCH(B63,Accounts!$A:$A,0))&gt;0),"Overdue","Not due"))</f>
        <v/>
      </c>
    </row>
    <row r="64" customFormat="false" ht="15" hidden="false" customHeight="false" outlineLevel="0" collapsed="false">
      <c r="A64" s="10"/>
      <c r="B64" s="7"/>
      <c r="C64" s="7"/>
      <c r="D64" s="11"/>
      <c r="E64" s="11"/>
      <c r="F64" s="9" t="str">
        <f aca="false">IF(OR(A64="",D64=""),"",A64+IFERROR(INDEX(Accounts!$C:$C,MATCH(B64,Accounts!$A:$A,0)),0))</f>
        <v/>
      </c>
      <c r="G64" s="12" t="str">
        <f aca="true">IF(F64="","",IF(AND(F64&lt;TODAY(),INDEX(Accounts!$F:$F,MATCH(B64,Accounts!$A:$A,0))&gt;0),"Overdue","Not due"))</f>
        <v/>
      </c>
    </row>
    <row r="65" customFormat="false" ht="15" hidden="false" customHeight="false" outlineLevel="0" collapsed="false">
      <c r="A65" s="10"/>
      <c r="B65" s="7"/>
      <c r="C65" s="7"/>
      <c r="D65" s="11"/>
      <c r="E65" s="11"/>
      <c r="F65" s="9" t="str">
        <f aca="false">IF(OR(A65="",D65=""),"",A65+IFERROR(INDEX(Accounts!$C:$C,MATCH(B65,Accounts!$A:$A,0)),0))</f>
        <v/>
      </c>
      <c r="G65" s="12" t="str">
        <f aca="true">IF(F65="","",IF(AND(F65&lt;TODAY(),INDEX(Accounts!$F:$F,MATCH(B65,Accounts!$A:$A,0))&gt;0),"Overdue","Not due"))</f>
        <v/>
      </c>
    </row>
    <row r="66" customFormat="false" ht="15" hidden="false" customHeight="false" outlineLevel="0" collapsed="false">
      <c r="A66" s="10"/>
      <c r="B66" s="7"/>
      <c r="C66" s="7"/>
      <c r="D66" s="11"/>
      <c r="E66" s="11"/>
      <c r="F66" s="9" t="str">
        <f aca="false">IF(OR(A66="",D66=""),"",A66+IFERROR(INDEX(Accounts!$C:$C,MATCH(B66,Accounts!$A:$A,0)),0))</f>
        <v/>
      </c>
      <c r="G66" s="12" t="str">
        <f aca="true">IF(F66="","",IF(AND(F66&lt;TODAY(),INDEX(Accounts!$F:$F,MATCH(B66,Accounts!$A:$A,0))&gt;0),"Overdue","Not due"))</f>
        <v/>
      </c>
    </row>
    <row r="67" customFormat="false" ht="15" hidden="false" customHeight="false" outlineLevel="0" collapsed="false">
      <c r="A67" s="10"/>
      <c r="B67" s="7"/>
      <c r="C67" s="7"/>
      <c r="D67" s="11"/>
      <c r="E67" s="11"/>
      <c r="F67" s="9" t="str">
        <f aca="false">IF(OR(A67="",D67=""),"",A67+IFERROR(INDEX(Accounts!$C:$C,MATCH(B67,Accounts!$A:$A,0)),0))</f>
        <v/>
      </c>
      <c r="G67" s="12" t="str">
        <f aca="true">IF(F67="","",IF(AND(F67&lt;TODAY(),INDEX(Accounts!$F:$F,MATCH(B67,Accounts!$A:$A,0))&gt;0),"Overdue","Not due"))</f>
        <v/>
      </c>
    </row>
    <row r="68" customFormat="false" ht="15" hidden="false" customHeight="false" outlineLevel="0" collapsed="false">
      <c r="A68" s="10"/>
      <c r="B68" s="7"/>
      <c r="C68" s="7"/>
      <c r="D68" s="11"/>
      <c r="E68" s="11"/>
      <c r="F68" s="9" t="str">
        <f aca="false">IF(OR(A68="",D68=""),"",A68+IFERROR(INDEX(Accounts!$C:$C,MATCH(B68,Accounts!$A:$A,0)),0))</f>
        <v/>
      </c>
      <c r="G68" s="12" t="str">
        <f aca="true">IF(F68="","",IF(AND(F68&lt;TODAY(),INDEX(Accounts!$F:$F,MATCH(B68,Accounts!$A:$A,0))&gt;0),"Overdue","Not due"))</f>
        <v/>
      </c>
    </row>
    <row r="69" customFormat="false" ht="15" hidden="false" customHeight="false" outlineLevel="0" collapsed="false">
      <c r="A69" s="10"/>
      <c r="B69" s="7"/>
      <c r="C69" s="7"/>
      <c r="D69" s="11"/>
      <c r="E69" s="11"/>
      <c r="F69" s="9" t="str">
        <f aca="false">IF(OR(A69="",D69=""),"",A69+IFERROR(INDEX(Accounts!$C:$C,MATCH(B69,Accounts!$A:$A,0)),0))</f>
        <v/>
      </c>
      <c r="G69" s="12" t="str">
        <f aca="true">IF(F69="","",IF(AND(F69&lt;TODAY(),INDEX(Accounts!$F:$F,MATCH(B69,Accounts!$A:$A,0))&gt;0),"Overdue","Not due"))</f>
        <v/>
      </c>
    </row>
    <row r="70" customFormat="false" ht="15" hidden="false" customHeight="false" outlineLevel="0" collapsed="false">
      <c r="A70" s="10"/>
      <c r="B70" s="7"/>
      <c r="C70" s="7"/>
      <c r="D70" s="11"/>
      <c r="E70" s="11"/>
      <c r="F70" s="9" t="str">
        <f aca="false">IF(OR(A70="",D70=""),"",A70+IFERROR(INDEX(Accounts!$C:$C,MATCH(B70,Accounts!$A:$A,0)),0))</f>
        <v/>
      </c>
      <c r="G70" s="12" t="str">
        <f aca="true">IF(F70="","",IF(AND(F70&lt;TODAY(),INDEX(Accounts!$F:$F,MATCH(B70,Accounts!$A:$A,0))&gt;0),"Overdue","Not due"))</f>
        <v/>
      </c>
    </row>
    <row r="71" customFormat="false" ht="15" hidden="false" customHeight="false" outlineLevel="0" collapsed="false">
      <c r="A71" s="10"/>
      <c r="B71" s="7"/>
      <c r="C71" s="7"/>
      <c r="D71" s="11"/>
      <c r="E71" s="11"/>
      <c r="F71" s="9" t="str">
        <f aca="false">IF(OR(A71="",D71=""),"",A71+IFERROR(INDEX(Accounts!$C:$C,MATCH(B71,Accounts!$A:$A,0)),0))</f>
        <v/>
      </c>
      <c r="G71" s="12" t="str">
        <f aca="true">IF(F71="","",IF(AND(F71&lt;TODAY(),INDEX(Accounts!$F:$F,MATCH(B71,Accounts!$A:$A,0))&gt;0),"Overdue","Not due"))</f>
        <v/>
      </c>
    </row>
    <row r="72" customFormat="false" ht="15" hidden="false" customHeight="false" outlineLevel="0" collapsed="false">
      <c r="A72" s="10"/>
      <c r="B72" s="7"/>
      <c r="C72" s="7"/>
      <c r="D72" s="11"/>
      <c r="E72" s="11"/>
      <c r="F72" s="9" t="str">
        <f aca="false">IF(OR(A72="",D72=""),"",A72+IFERROR(INDEX(Accounts!$C:$C,MATCH(B72,Accounts!$A:$A,0)),0))</f>
        <v/>
      </c>
      <c r="G72" s="12" t="str">
        <f aca="true">IF(F72="","",IF(AND(F72&lt;TODAY(),INDEX(Accounts!$F:$F,MATCH(B72,Accounts!$A:$A,0))&gt;0),"Overdue","Not due"))</f>
        <v/>
      </c>
    </row>
    <row r="73" customFormat="false" ht="15" hidden="false" customHeight="false" outlineLevel="0" collapsed="false">
      <c r="A73" s="10"/>
      <c r="B73" s="7"/>
      <c r="C73" s="7"/>
      <c r="D73" s="11"/>
      <c r="E73" s="11"/>
      <c r="F73" s="9" t="str">
        <f aca="false">IF(OR(A73="",D73=""),"",A73+IFERROR(INDEX(Accounts!$C:$C,MATCH(B73,Accounts!$A:$A,0)),0))</f>
        <v/>
      </c>
      <c r="G73" s="12" t="str">
        <f aca="true">IF(F73="","",IF(AND(F73&lt;TODAY(),INDEX(Accounts!$F:$F,MATCH(B73,Accounts!$A:$A,0))&gt;0),"Overdue","Not due"))</f>
        <v/>
      </c>
    </row>
    <row r="74" customFormat="false" ht="15" hidden="false" customHeight="false" outlineLevel="0" collapsed="false">
      <c r="A74" s="10"/>
      <c r="B74" s="7"/>
      <c r="C74" s="7"/>
      <c r="D74" s="11"/>
      <c r="E74" s="11"/>
      <c r="F74" s="9" t="str">
        <f aca="false">IF(OR(A74="",D74=""),"",A74+IFERROR(INDEX(Accounts!$C:$C,MATCH(B74,Accounts!$A:$A,0)),0))</f>
        <v/>
      </c>
      <c r="G74" s="12" t="str">
        <f aca="true">IF(F74="","",IF(AND(F74&lt;TODAY(),INDEX(Accounts!$F:$F,MATCH(B74,Accounts!$A:$A,0))&gt;0),"Overdue","Not due"))</f>
        <v/>
      </c>
    </row>
    <row r="75" customFormat="false" ht="15" hidden="false" customHeight="false" outlineLevel="0" collapsed="false">
      <c r="A75" s="10"/>
      <c r="B75" s="7"/>
      <c r="C75" s="7"/>
      <c r="D75" s="11"/>
      <c r="E75" s="11"/>
      <c r="F75" s="9" t="str">
        <f aca="false">IF(OR(A75="",D75=""),"",A75+IFERROR(INDEX(Accounts!$C:$C,MATCH(B75,Accounts!$A:$A,0)),0))</f>
        <v/>
      </c>
      <c r="G75" s="12" t="str">
        <f aca="true">IF(F75="","",IF(AND(F75&lt;TODAY(),INDEX(Accounts!$F:$F,MATCH(B75,Accounts!$A:$A,0))&gt;0),"Overdue","Not due"))</f>
        <v/>
      </c>
    </row>
    <row r="76" customFormat="false" ht="15" hidden="false" customHeight="false" outlineLevel="0" collapsed="false">
      <c r="A76" s="10"/>
      <c r="B76" s="7"/>
      <c r="C76" s="7"/>
      <c r="D76" s="11"/>
      <c r="E76" s="11"/>
      <c r="F76" s="9" t="str">
        <f aca="false">IF(OR(A76="",D76=""),"",A76+IFERROR(INDEX(Accounts!$C:$C,MATCH(B76,Accounts!$A:$A,0)),0))</f>
        <v/>
      </c>
      <c r="G76" s="12" t="str">
        <f aca="true">IF(F76="","",IF(AND(F76&lt;TODAY(),INDEX(Accounts!$F:$F,MATCH(B76,Accounts!$A:$A,0))&gt;0),"Overdue","Not due"))</f>
        <v/>
      </c>
    </row>
    <row r="77" customFormat="false" ht="15" hidden="false" customHeight="false" outlineLevel="0" collapsed="false">
      <c r="A77" s="10"/>
      <c r="B77" s="7"/>
      <c r="C77" s="7"/>
      <c r="D77" s="11"/>
      <c r="E77" s="11"/>
      <c r="F77" s="9" t="str">
        <f aca="false">IF(OR(A77="",D77=""),"",A77+IFERROR(INDEX(Accounts!$C:$C,MATCH(B77,Accounts!$A:$A,0)),0))</f>
        <v/>
      </c>
      <c r="G77" s="12" t="str">
        <f aca="true">IF(F77="","",IF(AND(F77&lt;TODAY(),INDEX(Accounts!$F:$F,MATCH(B77,Accounts!$A:$A,0))&gt;0),"Overdue","Not due"))</f>
        <v/>
      </c>
    </row>
    <row r="78" customFormat="false" ht="15" hidden="false" customHeight="false" outlineLevel="0" collapsed="false">
      <c r="A78" s="10"/>
      <c r="B78" s="7"/>
      <c r="C78" s="7"/>
      <c r="D78" s="11"/>
      <c r="E78" s="11"/>
      <c r="F78" s="9" t="str">
        <f aca="false">IF(OR(A78="",D78=""),"",A78+IFERROR(INDEX(Accounts!$C:$C,MATCH(B78,Accounts!$A:$A,0)),0))</f>
        <v/>
      </c>
      <c r="G78" s="12" t="str">
        <f aca="true">IF(F78="","",IF(AND(F78&lt;TODAY(),INDEX(Accounts!$F:$F,MATCH(B78,Accounts!$A:$A,0))&gt;0),"Overdue","Not due"))</f>
        <v/>
      </c>
    </row>
    <row r="79" customFormat="false" ht="15" hidden="false" customHeight="false" outlineLevel="0" collapsed="false">
      <c r="A79" s="10"/>
      <c r="B79" s="7"/>
      <c r="C79" s="7"/>
      <c r="D79" s="11"/>
      <c r="E79" s="11"/>
      <c r="F79" s="9" t="str">
        <f aca="false">IF(OR(A79="",D79=""),"",A79+IFERROR(INDEX(Accounts!$C:$C,MATCH(B79,Accounts!$A:$A,0)),0))</f>
        <v/>
      </c>
      <c r="G79" s="12" t="str">
        <f aca="true">IF(F79="","",IF(AND(F79&lt;TODAY(),INDEX(Accounts!$F:$F,MATCH(B79,Accounts!$A:$A,0))&gt;0),"Overdue","Not due"))</f>
        <v/>
      </c>
    </row>
    <row r="80" customFormat="false" ht="15" hidden="false" customHeight="false" outlineLevel="0" collapsed="false">
      <c r="A80" s="10"/>
      <c r="B80" s="7"/>
      <c r="C80" s="7"/>
      <c r="D80" s="11"/>
      <c r="E80" s="11"/>
      <c r="F80" s="9" t="str">
        <f aca="false">IF(OR(A80="",D80=""),"",A80+IFERROR(INDEX(Accounts!$C:$C,MATCH(B80,Accounts!$A:$A,0)),0))</f>
        <v/>
      </c>
      <c r="G80" s="12" t="str">
        <f aca="true">IF(F80="","",IF(AND(F80&lt;TODAY(),INDEX(Accounts!$F:$F,MATCH(B80,Accounts!$A:$A,0))&gt;0),"Overdue","Not due"))</f>
        <v/>
      </c>
    </row>
    <row r="81" customFormat="false" ht="15" hidden="false" customHeight="false" outlineLevel="0" collapsed="false">
      <c r="A81" s="10"/>
      <c r="B81" s="7"/>
      <c r="C81" s="7"/>
      <c r="D81" s="11"/>
      <c r="E81" s="11"/>
      <c r="F81" s="9" t="str">
        <f aca="false">IF(OR(A81="",D81=""),"",A81+IFERROR(INDEX(Accounts!$C:$C,MATCH(B81,Accounts!$A:$A,0)),0))</f>
        <v/>
      </c>
      <c r="G81" s="12" t="str">
        <f aca="true">IF(F81="","",IF(AND(F81&lt;TODAY(),INDEX(Accounts!$F:$F,MATCH(B81,Accounts!$A:$A,0))&gt;0),"Overdue","Not due"))</f>
        <v/>
      </c>
    </row>
    <row r="82" customFormat="false" ht="15" hidden="false" customHeight="false" outlineLevel="0" collapsed="false">
      <c r="A82" s="10"/>
      <c r="B82" s="7"/>
      <c r="C82" s="7"/>
      <c r="D82" s="11"/>
      <c r="E82" s="11"/>
      <c r="F82" s="9" t="str">
        <f aca="false">IF(OR(A82="",D82=""),"",A82+IFERROR(INDEX(Accounts!$C:$C,MATCH(B82,Accounts!$A:$A,0)),0))</f>
        <v/>
      </c>
      <c r="G82" s="12" t="str">
        <f aca="true">IF(F82="","",IF(AND(F82&lt;TODAY(),INDEX(Accounts!$F:$F,MATCH(B82,Accounts!$A:$A,0))&gt;0),"Overdue","Not due"))</f>
        <v/>
      </c>
    </row>
    <row r="83" customFormat="false" ht="15" hidden="false" customHeight="false" outlineLevel="0" collapsed="false">
      <c r="A83" s="10"/>
      <c r="B83" s="7"/>
      <c r="C83" s="7"/>
      <c r="D83" s="11"/>
      <c r="E83" s="11"/>
      <c r="F83" s="9" t="str">
        <f aca="false">IF(OR(A83="",D83=""),"",A83+IFERROR(INDEX(Accounts!$C:$C,MATCH(B83,Accounts!$A:$A,0)),0))</f>
        <v/>
      </c>
      <c r="G83" s="12" t="str">
        <f aca="true">IF(F83="","",IF(AND(F83&lt;TODAY(),INDEX(Accounts!$F:$F,MATCH(B83,Accounts!$A:$A,0))&gt;0),"Overdue","Not due"))</f>
        <v/>
      </c>
    </row>
    <row r="84" customFormat="false" ht="15" hidden="false" customHeight="false" outlineLevel="0" collapsed="false">
      <c r="A84" s="10"/>
      <c r="B84" s="7"/>
      <c r="C84" s="7"/>
      <c r="D84" s="11"/>
      <c r="E84" s="11"/>
      <c r="F84" s="9" t="str">
        <f aca="false">IF(OR(A84="",D84=""),"",A84+IFERROR(INDEX(Accounts!$C:$C,MATCH(B84,Accounts!$A:$A,0)),0))</f>
        <v/>
      </c>
      <c r="G84" s="12" t="str">
        <f aca="true">IF(F84="","",IF(AND(F84&lt;TODAY(),INDEX(Accounts!$F:$F,MATCH(B84,Accounts!$A:$A,0))&gt;0),"Overdue","Not due"))</f>
        <v/>
      </c>
    </row>
    <row r="85" customFormat="false" ht="15" hidden="false" customHeight="false" outlineLevel="0" collapsed="false">
      <c r="A85" s="10"/>
      <c r="B85" s="7"/>
      <c r="C85" s="7"/>
      <c r="D85" s="11"/>
      <c r="E85" s="11"/>
      <c r="F85" s="9" t="str">
        <f aca="false">IF(OR(A85="",D85=""),"",A85+IFERROR(INDEX(Accounts!$C:$C,MATCH(B85,Accounts!$A:$A,0)),0))</f>
        <v/>
      </c>
      <c r="G85" s="12" t="str">
        <f aca="true">IF(F85="","",IF(AND(F85&lt;TODAY(),INDEX(Accounts!$F:$F,MATCH(B85,Accounts!$A:$A,0))&gt;0),"Overdue","Not due"))</f>
        <v/>
      </c>
    </row>
    <row r="86" customFormat="false" ht="15" hidden="false" customHeight="false" outlineLevel="0" collapsed="false">
      <c r="A86" s="10"/>
      <c r="B86" s="7"/>
      <c r="C86" s="7"/>
      <c r="D86" s="11"/>
      <c r="E86" s="11"/>
      <c r="F86" s="9" t="str">
        <f aca="false">IF(OR(A86="",D86=""),"",A86+IFERROR(INDEX(Accounts!$C:$C,MATCH(B86,Accounts!$A:$A,0)),0))</f>
        <v/>
      </c>
      <c r="G86" s="12" t="str">
        <f aca="true">IF(F86="","",IF(AND(F86&lt;TODAY(),INDEX(Accounts!$F:$F,MATCH(B86,Accounts!$A:$A,0))&gt;0),"Overdue","Not due"))</f>
        <v/>
      </c>
    </row>
    <row r="87" customFormat="false" ht="15" hidden="false" customHeight="false" outlineLevel="0" collapsed="false">
      <c r="A87" s="10"/>
      <c r="B87" s="7"/>
      <c r="C87" s="7"/>
      <c r="D87" s="11"/>
      <c r="E87" s="11"/>
      <c r="F87" s="9" t="str">
        <f aca="false">IF(OR(A87="",D87=""),"",A87+IFERROR(INDEX(Accounts!$C:$C,MATCH(B87,Accounts!$A:$A,0)),0))</f>
        <v/>
      </c>
      <c r="G87" s="12" t="str">
        <f aca="true">IF(F87="","",IF(AND(F87&lt;TODAY(),INDEX(Accounts!$F:$F,MATCH(B87,Accounts!$A:$A,0))&gt;0),"Overdue","Not due"))</f>
        <v/>
      </c>
    </row>
    <row r="88" customFormat="false" ht="15" hidden="false" customHeight="false" outlineLevel="0" collapsed="false">
      <c r="A88" s="10"/>
      <c r="B88" s="7"/>
      <c r="C88" s="7"/>
      <c r="D88" s="11"/>
      <c r="E88" s="11"/>
      <c r="F88" s="9" t="str">
        <f aca="false">IF(OR(A88="",D88=""),"",A88+IFERROR(INDEX(Accounts!$C:$C,MATCH(B88,Accounts!$A:$A,0)),0))</f>
        <v/>
      </c>
      <c r="G88" s="12" t="str">
        <f aca="true">IF(F88="","",IF(AND(F88&lt;TODAY(),INDEX(Accounts!$F:$F,MATCH(B88,Accounts!$A:$A,0))&gt;0),"Overdue","Not due"))</f>
        <v/>
      </c>
    </row>
    <row r="89" customFormat="false" ht="15" hidden="false" customHeight="false" outlineLevel="0" collapsed="false">
      <c r="A89" s="10"/>
      <c r="B89" s="7"/>
      <c r="C89" s="7"/>
      <c r="D89" s="11"/>
      <c r="E89" s="11"/>
      <c r="F89" s="9" t="str">
        <f aca="false">IF(OR(A89="",D89=""),"",A89+IFERROR(INDEX(Accounts!$C:$C,MATCH(B89,Accounts!$A:$A,0)),0))</f>
        <v/>
      </c>
      <c r="G89" s="12" t="str">
        <f aca="true">IF(F89="","",IF(AND(F89&lt;TODAY(),INDEX(Accounts!$F:$F,MATCH(B89,Accounts!$A:$A,0))&gt;0),"Overdue","Not due"))</f>
        <v/>
      </c>
    </row>
    <row r="90" customFormat="false" ht="15" hidden="false" customHeight="false" outlineLevel="0" collapsed="false">
      <c r="A90" s="10"/>
      <c r="B90" s="7"/>
      <c r="C90" s="7"/>
      <c r="D90" s="11"/>
      <c r="E90" s="11"/>
      <c r="F90" s="9" t="str">
        <f aca="false">IF(OR(A90="",D90=""),"",A90+IFERROR(INDEX(Accounts!$C:$C,MATCH(B90,Accounts!$A:$A,0)),0))</f>
        <v/>
      </c>
      <c r="G90" s="12" t="str">
        <f aca="true">IF(F90="","",IF(AND(F90&lt;TODAY(),INDEX(Accounts!$F:$F,MATCH(B90,Accounts!$A:$A,0))&gt;0),"Overdue","Not due"))</f>
        <v/>
      </c>
    </row>
    <row r="91" customFormat="false" ht="15" hidden="false" customHeight="false" outlineLevel="0" collapsed="false">
      <c r="A91" s="10"/>
      <c r="B91" s="7"/>
      <c r="C91" s="7"/>
      <c r="D91" s="11"/>
      <c r="E91" s="11"/>
      <c r="F91" s="9" t="str">
        <f aca="false">IF(OR(A91="",D91=""),"",A91+IFERROR(INDEX(Accounts!$C:$C,MATCH(B91,Accounts!$A:$A,0)),0))</f>
        <v/>
      </c>
      <c r="G91" s="12" t="str">
        <f aca="true">IF(F91="","",IF(AND(F91&lt;TODAY(),INDEX(Accounts!$F:$F,MATCH(B91,Accounts!$A:$A,0))&gt;0),"Overdue","Not due"))</f>
        <v/>
      </c>
    </row>
    <row r="92" customFormat="false" ht="15" hidden="false" customHeight="false" outlineLevel="0" collapsed="false">
      <c r="A92" s="10"/>
      <c r="B92" s="7"/>
      <c r="C92" s="7"/>
      <c r="D92" s="11"/>
      <c r="E92" s="11"/>
      <c r="F92" s="9" t="str">
        <f aca="false">IF(OR(A92="",D92=""),"",A92+IFERROR(INDEX(Accounts!$C:$C,MATCH(B92,Accounts!$A:$A,0)),0))</f>
        <v/>
      </c>
      <c r="G92" s="12" t="str">
        <f aca="true">IF(F92="","",IF(AND(F92&lt;TODAY(),INDEX(Accounts!$F:$F,MATCH(B92,Accounts!$A:$A,0))&gt;0),"Overdue","Not due"))</f>
        <v/>
      </c>
    </row>
    <row r="93" customFormat="false" ht="15" hidden="false" customHeight="false" outlineLevel="0" collapsed="false">
      <c r="A93" s="10"/>
      <c r="B93" s="7"/>
      <c r="C93" s="7"/>
      <c r="D93" s="11"/>
      <c r="E93" s="11"/>
      <c r="F93" s="9" t="str">
        <f aca="false">IF(OR(A93="",D93=""),"",A93+IFERROR(INDEX(Accounts!$C:$C,MATCH(B93,Accounts!$A:$A,0)),0))</f>
        <v/>
      </c>
      <c r="G93" s="12" t="str">
        <f aca="true">IF(F93="","",IF(AND(F93&lt;TODAY(),INDEX(Accounts!$F:$F,MATCH(B93,Accounts!$A:$A,0))&gt;0),"Overdue","Not due"))</f>
        <v/>
      </c>
    </row>
    <row r="94" customFormat="false" ht="15" hidden="false" customHeight="false" outlineLevel="0" collapsed="false">
      <c r="A94" s="10"/>
      <c r="B94" s="7"/>
      <c r="C94" s="7"/>
      <c r="D94" s="11"/>
      <c r="E94" s="11"/>
      <c r="F94" s="9" t="str">
        <f aca="false">IF(OR(A94="",D94=""),"",A94+IFERROR(INDEX(Accounts!$C:$C,MATCH(B94,Accounts!$A:$A,0)),0))</f>
        <v/>
      </c>
      <c r="G94" s="12" t="str">
        <f aca="true">IF(F94="","",IF(AND(F94&lt;TODAY(),INDEX(Accounts!$F:$F,MATCH(B94,Accounts!$A:$A,0))&gt;0),"Overdue","Not due"))</f>
        <v/>
      </c>
    </row>
    <row r="95" customFormat="false" ht="15" hidden="false" customHeight="false" outlineLevel="0" collapsed="false">
      <c r="A95" s="10"/>
      <c r="B95" s="7"/>
      <c r="C95" s="7"/>
      <c r="D95" s="11"/>
      <c r="E95" s="11"/>
      <c r="F95" s="9" t="str">
        <f aca="false">IF(OR(A95="",D95=""),"",A95+IFERROR(INDEX(Accounts!$C:$C,MATCH(B95,Accounts!$A:$A,0)),0))</f>
        <v/>
      </c>
      <c r="G95" s="12" t="str">
        <f aca="true">IF(F95="","",IF(AND(F95&lt;TODAY(),INDEX(Accounts!$F:$F,MATCH(B95,Accounts!$A:$A,0))&gt;0),"Overdue","Not due"))</f>
        <v/>
      </c>
    </row>
    <row r="96" customFormat="false" ht="15" hidden="false" customHeight="false" outlineLevel="0" collapsed="false">
      <c r="A96" s="10"/>
      <c r="B96" s="7"/>
      <c r="C96" s="7"/>
      <c r="D96" s="11"/>
      <c r="E96" s="11"/>
      <c r="F96" s="9" t="str">
        <f aca="false">IF(OR(A96="",D96=""),"",A96+IFERROR(INDEX(Accounts!$C:$C,MATCH(B96,Accounts!$A:$A,0)),0))</f>
        <v/>
      </c>
      <c r="G96" s="12" t="str">
        <f aca="true">IF(F96="","",IF(AND(F96&lt;TODAY(),INDEX(Accounts!$F:$F,MATCH(B96,Accounts!$A:$A,0))&gt;0),"Overdue","Not due"))</f>
        <v/>
      </c>
    </row>
    <row r="97" customFormat="false" ht="15" hidden="false" customHeight="false" outlineLevel="0" collapsed="false">
      <c r="A97" s="10"/>
      <c r="B97" s="7"/>
      <c r="C97" s="7"/>
      <c r="D97" s="11"/>
      <c r="E97" s="11"/>
      <c r="F97" s="9" t="str">
        <f aca="false">IF(OR(A97="",D97=""),"",A97+IFERROR(INDEX(Accounts!$C:$C,MATCH(B97,Accounts!$A:$A,0)),0))</f>
        <v/>
      </c>
      <c r="G97" s="12" t="str">
        <f aca="true">IF(F97="","",IF(AND(F97&lt;TODAY(),INDEX(Accounts!$F:$F,MATCH(B97,Accounts!$A:$A,0))&gt;0),"Overdue","Not due"))</f>
        <v/>
      </c>
    </row>
    <row r="98" customFormat="false" ht="15" hidden="false" customHeight="false" outlineLevel="0" collapsed="false">
      <c r="A98" s="10"/>
      <c r="B98" s="7"/>
      <c r="C98" s="7"/>
      <c r="D98" s="11"/>
      <c r="E98" s="11"/>
      <c r="F98" s="9" t="str">
        <f aca="false">IF(OR(A98="",D98=""),"",A98+IFERROR(INDEX(Accounts!$C:$C,MATCH(B98,Accounts!$A:$A,0)),0))</f>
        <v/>
      </c>
      <c r="G98" s="12" t="str">
        <f aca="true">IF(F98="","",IF(AND(F98&lt;TODAY(),INDEX(Accounts!$F:$F,MATCH(B98,Accounts!$A:$A,0))&gt;0),"Overdue","Not due"))</f>
        <v/>
      </c>
    </row>
    <row r="99" customFormat="false" ht="15" hidden="false" customHeight="false" outlineLevel="0" collapsed="false">
      <c r="A99" s="10"/>
      <c r="B99" s="7"/>
      <c r="C99" s="7"/>
      <c r="D99" s="11"/>
      <c r="E99" s="11"/>
      <c r="F99" s="9" t="str">
        <f aca="false">IF(OR(A99="",D99=""),"",A99+IFERROR(INDEX(Accounts!$C:$C,MATCH(B99,Accounts!$A:$A,0)),0))</f>
        <v/>
      </c>
      <c r="G99" s="12" t="str">
        <f aca="true">IF(F99="","",IF(AND(F99&lt;TODAY(),INDEX(Accounts!$F:$F,MATCH(B99,Accounts!$A:$A,0))&gt;0),"Overdue","Not due"))</f>
        <v/>
      </c>
    </row>
    <row r="100" customFormat="false" ht="15" hidden="false" customHeight="false" outlineLevel="0" collapsed="false">
      <c r="A100" s="10"/>
      <c r="B100" s="7"/>
      <c r="C100" s="7"/>
      <c r="D100" s="11"/>
      <c r="E100" s="11"/>
      <c r="F100" s="9" t="str">
        <f aca="false">IF(OR(A100="",D100=""),"",A100+IFERROR(INDEX(Accounts!$C:$C,MATCH(B100,Accounts!$A:$A,0)),0))</f>
        <v/>
      </c>
      <c r="G100" s="12" t="str">
        <f aca="true">IF(F100="","",IF(AND(F100&lt;TODAY(),INDEX(Accounts!$F:$F,MATCH(B100,Accounts!$A:$A,0))&gt;0),"Overdue","Not due"))</f>
        <v/>
      </c>
    </row>
    <row r="101" customFormat="false" ht="15" hidden="false" customHeight="false" outlineLevel="0" collapsed="false">
      <c r="A101" s="10"/>
      <c r="B101" s="7"/>
      <c r="C101" s="7"/>
      <c r="D101" s="11"/>
      <c r="E101" s="11"/>
      <c r="F101" s="9" t="str">
        <f aca="false">IF(OR(A101="",D101=""),"",A101+IFERROR(INDEX(Accounts!$C:$C,MATCH(B101,Accounts!$A:$A,0)),0))</f>
        <v/>
      </c>
      <c r="G101" s="12" t="str">
        <f aca="true">IF(F101="","",IF(AND(F101&lt;TODAY(),INDEX(Accounts!$F:$F,MATCH(B101,Accounts!$A:$A,0))&gt;0),"Overdue","Not due"))</f>
        <v/>
      </c>
    </row>
    <row r="102" customFormat="false" ht="15" hidden="false" customHeight="false" outlineLevel="0" collapsed="false">
      <c r="A102" s="10"/>
      <c r="B102" s="7"/>
      <c r="C102" s="7"/>
      <c r="D102" s="11"/>
      <c r="E102" s="11"/>
      <c r="F102" s="9" t="str">
        <f aca="false">IF(OR(A102="",D102=""),"",A102+IFERROR(INDEX(Accounts!$C:$C,MATCH(B102,Accounts!$A:$A,0)),0))</f>
        <v/>
      </c>
      <c r="G102" s="12" t="str">
        <f aca="true">IF(F102="","",IF(AND(F102&lt;TODAY(),INDEX(Accounts!$F:$F,MATCH(B102,Accounts!$A:$A,0))&gt;0),"Overdue","Not due"))</f>
        <v/>
      </c>
    </row>
    <row r="103" customFormat="false" ht="15" hidden="false" customHeight="false" outlineLevel="0" collapsed="false">
      <c r="A103" s="10"/>
      <c r="B103" s="7"/>
      <c r="C103" s="7"/>
      <c r="D103" s="11"/>
      <c r="E103" s="11"/>
      <c r="F103" s="9" t="str">
        <f aca="false">IF(OR(A103="",D103=""),"",A103+IFERROR(INDEX(Accounts!$C:$C,MATCH(B103,Accounts!$A:$A,0)),0))</f>
        <v/>
      </c>
      <c r="G103" s="12" t="str">
        <f aca="true">IF(F103="","",IF(AND(F103&lt;TODAY(),INDEX(Accounts!$F:$F,MATCH(B103,Accounts!$A:$A,0))&gt;0),"Overdue","Not due"))</f>
        <v/>
      </c>
    </row>
    <row r="104" customFormat="false" ht="15" hidden="false" customHeight="false" outlineLevel="0" collapsed="false">
      <c r="A104" s="10"/>
      <c r="B104" s="7"/>
      <c r="C104" s="7"/>
      <c r="D104" s="11"/>
      <c r="E104" s="11"/>
      <c r="F104" s="9" t="str">
        <f aca="false">IF(OR(A104="",D104=""),"",A104+IFERROR(INDEX(Accounts!$C:$C,MATCH(B104,Accounts!$A:$A,0)),0))</f>
        <v/>
      </c>
      <c r="G104" s="12" t="str">
        <f aca="true">IF(F104="","",IF(AND(F104&lt;TODAY(),INDEX(Accounts!$F:$F,MATCH(B104,Accounts!$A:$A,0))&gt;0),"Overdue","Not due"))</f>
        <v/>
      </c>
    </row>
    <row r="105" customFormat="false" ht="15" hidden="false" customHeight="false" outlineLevel="0" collapsed="false">
      <c r="A105" s="10"/>
      <c r="B105" s="7"/>
      <c r="C105" s="7"/>
      <c r="D105" s="11"/>
      <c r="E105" s="11"/>
      <c r="F105" s="9" t="str">
        <f aca="false">IF(OR(A105="",D105=""),"",A105+IFERROR(INDEX(Accounts!$C:$C,MATCH(B105,Accounts!$A:$A,0)),0))</f>
        <v/>
      </c>
      <c r="G105" s="12" t="str">
        <f aca="true">IF(F105="","",IF(AND(F105&lt;TODAY(),INDEX(Accounts!$F:$F,MATCH(B105,Accounts!$A:$A,0))&gt;0),"Overdue","Not due"))</f>
        <v/>
      </c>
    </row>
    <row r="106" customFormat="false" ht="15" hidden="false" customHeight="false" outlineLevel="0" collapsed="false">
      <c r="A106" s="10"/>
      <c r="B106" s="7"/>
      <c r="C106" s="7"/>
      <c r="D106" s="11"/>
      <c r="E106" s="11"/>
      <c r="F106" s="9" t="str">
        <f aca="false">IF(OR(A106="",D106=""),"",A106+IFERROR(INDEX(Accounts!$C:$C,MATCH(B106,Accounts!$A:$A,0)),0))</f>
        <v/>
      </c>
      <c r="G106" s="12" t="str">
        <f aca="true">IF(F106="","",IF(AND(F106&lt;TODAY(),INDEX(Accounts!$F:$F,MATCH(B106,Accounts!$A:$A,0))&gt;0),"Overdue","Not due"))</f>
        <v/>
      </c>
    </row>
    <row r="107" customFormat="false" ht="15" hidden="false" customHeight="false" outlineLevel="0" collapsed="false">
      <c r="A107" s="10"/>
      <c r="B107" s="7"/>
      <c r="C107" s="7"/>
      <c r="D107" s="11"/>
      <c r="E107" s="11"/>
      <c r="F107" s="9" t="str">
        <f aca="false">IF(OR(A107="",D107=""),"",A107+IFERROR(INDEX(Accounts!$C:$C,MATCH(B107,Accounts!$A:$A,0)),0))</f>
        <v/>
      </c>
      <c r="G107" s="12" t="str">
        <f aca="true">IF(F107="","",IF(AND(F107&lt;TODAY(),INDEX(Accounts!$F:$F,MATCH(B107,Accounts!$A:$A,0))&gt;0),"Overdue","Not due"))</f>
        <v/>
      </c>
    </row>
    <row r="108" customFormat="false" ht="15" hidden="false" customHeight="false" outlineLevel="0" collapsed="false">
      <c r="A108" s="10"/>
      <c r="B108" s="7"/>
      <c r="C108" s="7"/>
      <c r="D108" s="11"/>
      <c r="E108" s="11"/>
      <c r="F108" s="9" t="str">
        <f aca="false">IF(OR(A108="",D108=""),"",A108+IFERROR(INDEX(Accounts!$C:$C,MATCH(B108,Accounts!$A:$A,0)),0))</f>
        <v/>
      </c>
      <c r="G108" s="12" t="str">
        <f aca="true">IF(F108="","",IF(AND(F108&lt;TODAY(),INDEX(Accounts!$F:$F,MATCH(B108,Accounts!$A:$A,0))&gt;0),"Overdue","Not due"))</f>
        <v/>
      </c>
    </row>
    <row r="109" customFormat="false" ht="15" hidden="false" customHeight="false" outlineLevel="0" collapsed="false">
      <c r="A109" s="10"/>
      <c r="B109" s="7"/>
      <c r="C109" s="7"/>
      <c r="D109" s="11"/>
      <c r="E109" s="11"/>
      <c r="F109" s="9" t="str">
        <f aca="false">IF(OR(A109="",D109=""),"",A109+IFERROR(INDEX(Accounts!$C:$C,MATCH(B109,Accounts!$A:$A,0)),0))</f>
        <v/>
      </c>
      <c r="G109" s="12" t="str">
        <f aca="true">IF(F109="","",IF(AND(F109&lt;TODAY(),INDEX(Accounts!$F:$F,MATCH(B109,Accounts!$A:$A,0))&gt;0),"Overdue","Not due"))</f>
        <v/>
      </c>
    </row>
    <row r="110" customFormat="false" ht="15" hidden="false" customHeight="false" outlineLevel="0" collapsed="false">
      <c r="A110" s="10"/>
      <c r="B110" s="7"/>
      <c r="C110" s="7"/>
      <c r="D110" s="11"/>
      <c r="E110" s="11"/>
      <c r="F110" s="9" t="str">
        <f aca="false">IF(OR(A110="",D110=""),"",A110+IFERROR(INDEX(Accounts!$C:$C,MATCH(B110,Accounts!$A:$A,0)),0))</f>
        <v/>
      </c>
      <c r="G110" s="12" t="str">
        <f aca="true">IF(F110="","",IF(AND(F110&lt;TODAY(),INDEX(Accounts!$F:$F,MATCH(B110,Accounts!$A:$A,0))&gt;0),"Overdue","Not due"))</f>
        <v/>
      </c>
    </row>
    <row r="111" customFormat="false" ht="15" hidden="false" customHeight="false" outlineLevel="0" collapsed="false">
      <c r="A111" s="10"/>
      <c r="B111" s="7"/>
      <c r="C111" s="7"/>
      <c r="D111" s="11"/>
      <c r="E111" s="11"/>
      <c r="F111" s="9" t="str">
        <f aca="false">IF(OR(A111="",D111=""),"",A111+IFERROR(INDEX(Accounts!$C:$C,MATCH(B111,Accounts!$A:$A,0)),0))</f>
        <v/>
      </c>
      <c r="G111" s="12" t="str">
        <f aca="true">IF(F111="","",IF(AND(F111&lt;TODAY(),INDEX(Accounts!$F:$F,MATCH(B111,Accounts!$A:$A,0))&gt;0),"Overdue","Not due"))</f>
        <v/>
      </c>
    </row>
    <row r="112" customFormat="false" ht="15" hidden="false" customHeight="false" outlineLevel="0" collapsed="false">
      <c r="A112" s="10"/>
      <c r="B112" s="7"/>
      <c r="C112" s="7"/>
      <c r="D112" s="11"/>
      <c r="E112" s="11"/>
      <c r="F112" s="9" t="str">
        <f aca="false">IF(OR(A112="",D112=""),"",A112+IFERROR(INDEX(Accounts!$C:$C,MATCH(B112,Accounts!$A:$A,0)),0))</f>
        <v/>
      </c>
      <c r="G112" s="12" t="str">
        <f aca="true">IF(F112="","",IF(AND(F112&lt;TODAY(),INDEX(Accounts!$F:$F,MATCH(B112,Accounts!$A:$A,0))&gt;0),"Overdue","Not due"))</f>
        <v/>
      </c>
    </row>
    <row r="113" customFormat="false" ht="15" hidden="false" customHeight="false" outlineLevel="0" collapsed="false">
      <c r="A113" s="10"/>
      <c r="B113" s="7"/>
      <c r="C113" s="7"/>
      <c r="D113" s="11"/>
      <c r="E113" s="11"/>
      <c r="F113" s="9" t="str">
        <f aca="false">IF(OR(A113="",D113=""),"",A113+IFERROR(INDEX(Accounts!$C:$C,MATCH(B113,Accounts!$A:$A,0)),0))</f>
        <v/>
      </c>
      <c r="G113" s="12" t="str">
        <f aca="true">IF(F113="","",IF(AND(F113&lt;TODAY(),INDEX(Accounts!$F:$F,MATCH(B113,Accounts!$A:$A,0))&gt;0),"Overdue","Not due"))</f>
        <v/>
      </c>
    </row>
    <row r="114" customFormat="false" ht="15" hidden="false" customHeight="false" outlineLevel="0" collapsed="false">
      <c r="A114" s="10"/>
      <c r="B114" s="7"/>
      <c r="C114" s="7"/>
      <c r="D114" s="11"/>
      <c r="E114" s="11"/>
      <c r="F114" s="9" t="str">
        <f aca="false">IF(OR(A114="",D114=""),"",A114+IFERROR(INDEX(Accounts!$C:$C,MATCH(B114,Accounts!$A:$A,0)),0))</f>
        <v/>
      </c>
      <c r="G114" s="12" t="str">
        <f aca="true">IF(F114="","",IF(AND(F114&lt;TODAY(),INDEX(Accounts!$F:$F,MATCH(B114,Accounts!$A:$A,0))&gt;0),"Overdue","Not due"))</f>
        <v/>
      </c>
    </row>
    <row r="115" customFormat="false" ht="15" hidden="false" customHeight="false" outlineLevel="0" collapsed="false">
      <c r="A115" s="10"/>
      <c r="B115" s="7"/>
      <c r="C115" s="7"/>
      <c r="D115" s="11"/>
      <c r="E115" s="11"/>
      <c r="F115" s="9" t="str">
        <f aca="false">IF(OR(A115="",D115=""),"",A115+IFERROR(INDEX(Accounts!$C:$C,MATCH(B115,Accounts!$A:$A,0)),0))</f>
        <v/>
      </c>
      <c r="G115" s="12" t="str">
        <f aca="true">IF(F115="","",IF(AND(F115&lt;TODAY(),INDEX(Accounts!$F:$F,MATCH(B115,Accounts!$A:$A,0))&gt;0),"Overdue","Not due"))</f>
        <v/>
      </c>
    </row>
    <row r="116" customFormat="false" ht="15" hidden="false" customHeight="false" outlineLevel="0" collapsed="false">
      <c r="A116" s="10"/>
      <c r="B116" s="7"/>
      <c r="C116" s="7"/>
      <c r="D116" s="11"/>
      <c r="E116" s="11"/>
      <c r="F116" s="9" t="str">
        <f aca="false">IF(OR(A116="",D116=""),"",A116+IFERROR(INDEX(Accounts!$C:$C,MATCH(B116,Accounts!$A:$A,0)),0))</f>
        <v/>
      </c>
      <c r="G116" s="12" t="str">
        <f aca="true">IF(F116="","",IF(AND(F116&lt;TODAY(),INDEX(Accounts!$F:$F,MATCH(B116,Accounts!$A:$A,0))&gt;0),"Overdue","Not due"))</f>
        <v/>
      </c>
    </row>
    <row r="117" customFormat="false" ht="15" hidden="false" customHeight="false" outlineLevel="0" collapsed="false">
      <c r="A117" s="10"/>
      <c r="B117" s="7"/>
      <c r="C117" s="7"/>
      <c r="D117" s="11"/>
      <c r="E117" s="11"/>
      <c r="F117" s="9" t="str">
        <f aca="false">IF(OR(A117="",D117=""),"",A117+IFERROR(INDEX(Accounts!$C:$C,MATCH(B117,Accounts!$A:$A,0)),0))</f>
        <v/>
      </c>
      <c r="G117" s="12" t="str">
        <f aca="true">IF(F117="","",IF(AND(F117&lt;TODAY(),INDEX(Accounts!$F:$F,MATCH(B117,Accounts!$A:$A,0))&gt;0),"Overdue","Not due"))</f>
        <v/>
      </c>
    </row>
    <row r="118" customFormat="false" ht="15" hidden="false" customHeight="false" outlineLevel="0" collapsed="false">
      <c r="A118" s="10"/>
      <c r="B118" s="7"/>
      <c r="C118" s="7"/>
      <c r="D118" s="11"/>
      <c r="E118" s="11"/>
      <c r="F118" s="9" t="str">
        <f aca="false">IF(OR(A118="",D118=""),"",A118+IFERROR(INDEX(Accounts!$C:$C,MATCH(B118,Accounts!$A:$A,0)),0))</f>
        <v/>
      </c>
      <c r="G118" s="12" t="str">
        <f aca="true">IF(F118="","",IF(AND(F118&lt;TODAY(),INDEX(Accounts!$F:$F,MATCH(B118,Accounts!$A:$A,0))&gt;0),"Overdue","Not due"))</f>
        <v/>
      </c>
    </row>
    <row r="119" customFormat="false" ht="15" hidden="false" customHeight="false" outlineLevel="0" collapsed="false">
      <c r="A119" s="10"/>
      <c r="B119" s="7"/>
      <c r="C119" s="7"/>
      <c r="D119" s="11"/>
      <c r="E119" s="11"/>
      <c r="F119" s="9" t="str">
        <f aca="false">IF(OR(A119="",D119=""),"",A119+IFERROR(INDEX(Accounts!$C:$C,MATCH(B119,Accounts!$A:$A,0)),0))</f>
        <v/>
      </c>
      <c r="G119" s="12" t="str">
        <f aca="true">IF(F119="","",IF(AND(F119&lt;TODAY(),INDEX(Accounts!$F:$F,MATCH(B119,Accounts!$A:$A,0))&gt;0),"Overdue","Not due"))</f>
        <v/>
      </c>
    </row>
    <row r="120" customFormat="false" ht="15" hidden="false" customHeight="false" outlineLevel="0" collapsed="false">
      <c r="A120" s="10"/>
      <c r="B120" s="7"/>
      <c r="C120" s="7"/>
      <c r="D120" s="11"/>
      <c r="E120" s="11"/>
      <c r="F120" s="9" t="str">
        <f aca="false">IF(OR(A120="",D120=""),"",A120+IFERROR(INDEX(Accounts!$C:$C,MATCH(B120,Accounts!$A:$A,0)),0))</f>
        <v/>
      </c>
      <c r="G120" s="12" t="str">
        <f aca="true">IF(F120="","",IF(AND(F120&lt;TODAY(),INDEX(Accounts!$F:$F,MATCH(B120,Accounts!$A:$A,0))&gt;0),"Overdue","Not due"))</f>
        <v/>
      </c>
    </row>
    <row r="121" customFormat="false" ht="15" hidden="false" customHeight="false" outlineLevel="0" collapsed="false">
      <c r="A121" s="10"/>
      <c r="B121" s="7"/>
      <c r="C121" s="7"/>
      <c r="D121" s="11"/>
      <c r="E121" s="11"/>
      <c r="F121" s="9" t="str">
        <f aca="false">IF(OR(A121="",D121=""),"",A121+IFERROR(INDEX(Accounts!$C:$C,MATCH(B121,Accounts!$A:$A,0)),0))</f>
        <v/>
      </c>
      <c r="G121" s="12" t="str">
        <f aca="true">IF(F121="","",IF(AND(F121&lt;TODAY(),INDEX(Accounts!$F:$F,MATCH(B121,Accounts!$A:$A,0))&gt;0),"Overdue","Not due"))</f>
        <v/>
      </c>
    </row>
    <row r="122" customFormat="false" ht="15" hidden="false" customHeight="false" outlineLevel="0" collapsed="false">
      <c r="A122" s="10"/>
      <c r="B122" s="7"/>
      <c r="C122" s="7"/>
      <c r="D122" s="11"/>
      <c r="E122" s="11"/>
      <c r="F122" s="9" t="str">
        <f aca="false">IF(OR(A122="",D122=""),"",A122+IFERROR(INDEX(Accounts!$C:$C,MATCH(B122,Accounts!$A:$A,0)),0))</f>
        <v/>
      </c>
      <c r="G122" s="12" t="str">
        <f aca="true">IF(F122="","",IF(AND(F122&lt;TODAY(),INDEX(Accounts!$F:$F,MATCH(B122,Accounts!$A:$A,0))&gt;0),"Overdue","Not due"))</f>
        <v/>
      </c>
    </row>
    <row r="123" customFormat="false" ht="15" hidden="false" customHeight="false" outlineLevel="0" collapsed="false">
      <c r="A123" s="10"/>
      <c r="B123" s="7"/>
      <c r="C123" s="7"/>
      <c r="D123" s="11"/>
      <c r="E123" s="11"/>
      <c r="F123" s="9" t="str">
        <f aca="false">IF(OR(A123="",D123=""),"",A123+IFERROR(INDEX(Accounts!$C:$C,MATCH(B123,Accounts!$A:$A,0)),0))</f>
        <v/>
      </c>
      <c r="G123" s="12" t="str">
        <f aca="true">IF(F123="","",IF(AND(F123&lt;TODAY(),INDEX(Accounts!$F:$F,MATCH(B123,Accounts!$A:$A,0))&gt;0),"Overdue","Not due"))</f>
        <v/>
      </c>
    </row>
    <row r="124" customFormat="false" ht="15" hidden="false" customHeight="false" outlineLevel="0" collapsed="false">
      <c r="A124" s="10"/>
      <c r="B124" s="7"/>
      <c r="C124" s="7"/>
      <c r="D124" s="11"/>
      <c r="E124" s="11"/>
      <c r="F124" s="9" t="str">
        <f aca="false">IF(OR(A124="",D124=""),"",A124+IFERROR(INDEX(Accounts!$C:$C,MATCH(B124,Accounts!$A:$A,0)),0))</f>
        <v/>
      </c>
      <c r="G124" s="12" t="str">
        <f aca="true">IF(F124="","",IF(AND(F124&lt;TODAY(),INDEX(Accounts!$F:$F,MATCH(B124,Accounts!$A:$A,0))&gt;0),"Overdue","Not due"))</f>
        <v/>
      </c>
    </row>
    <row r="125" customFormat="false" ht="15" hidden="false" customHeight="false" outlineLevel="0" collapsed="false">
      <c r="A125" s="10"/>
      <c r="B125" s="7"/>
      <c r="C125" s="7"/>
      <c r="D125" s="11"/>
      <c r="E125" s="11"/>
      <c r="F125" s="9" t="str">
        <f aca="false">IF(OR(A125="",D125=""),"",A125+IFERROR(INDEX(Accounts!$C:$C,MATCH(B125,Accounts!$A:$A,0)),0))</f>
        <v/>
      </c>
      <c r="G125" s="12" t="str">
        <f aca="true">IF(F125="","",IF(AND(F125&lt;TODAY(),INDEX(Accounts!$F:$F,MATCH(B125,Accounts!$A:$A,0))&gt;0),"Overdue","Not due"))</f>
        <v/>
      </c>
    </row>
    <row r="126" customFormat="false" ht="15" hidden="false" customHeight="false" outlineLevel="0" collapsed="false">
      <c r="A126" s="10"/>
      <c r="B126" s="7"/>
      <c r="C126" s="7"/>
      <c r="D126" s="11"/>
      <c r="E126" s="11"/>
      <c r="F126" s="9" t="str">
        <f aca="false">IF(OR(A126="",D126=""),"",A126+IFERROR(INDEX(Accounts!$C:$C,MATCH(B126,Accounts!$A:$A,0)),0))</f>
        <v/>
      </c>
      <c r="G126" s="12" t="str">
        <f aca="true">IF(F126="","",IF(AND(F126&lt;TODAY(),INDEX(Accounts!$F:$F,MATCH(B126,Accounts!$A:$A,0))&gt;0),"Overdue","Not due"))</f>
        <v/>
      </c>
    </row>
    <row r="127" customFormat="false" ht="15" hidden="false" customHeight="false" outlineLevel="0" collapsed="false">
      <c r="A127" s="10"/>
      <c r="B127" s="7"/>
      <c r="C127" s="7"/>
      <c r="D127" s="11"/>
      <c r="E127" s="11"/>
      <c r="F127" s="9" t="str">
        <f aca="false">IF(OR(A127="",D127=""),"",A127+IFERROR(INDEX(Accounts!$C:$C,MATCH(B127,Accounts!$A:$A,0)),0))</f>
        <v/>
      </c>
      <c r="G127" s="12" t="str">
        <f aca="true">IF(F127="","",IF(AND(F127&lt;TODAY(),INDEX(Accounts!$F:$F,MATCH(B127,Accounts!$A:$A,0))&gt;0),"Overdue","Not due"))</f>
        <v/>
      </c>
    </row>
    <row r="128" customFormat="false" ht="15" hidden="false" customHeight="false" outlineLevel="0" collapsed="false">
      <c r="A128" s="10"/>
      <c r="B128" s="7"/>
      <c r="C128" s="7"/>
      <c r="D128" s="11"/>
      <c r="E128" s="11"/>
      <c r="F128" s="9" t="str">
        <f aca="false">IF(OR(A128="",D128=""),"",A128+IFERROR(INDEX(Accounts!$C:$C,MATCH(B128,Accounts!$A:$A,0)),0))</f>
        <v/>
      </c>
      <c r="G128" s="12" t="str">
        <f aca="true">IF(F128="","",IF(AND(F128&lt;TODAY(),INDEX(Accounts!$F:$F,MATCH(B128,Accounts!$A:$A,0))&gt;0),"Overdue","Not due"))</f>
        <v/>
      </c>
    </row>
    <row r="129" customFormat="false" ht="15" hidden="false" customHeight="false" outlineLevel="0" collapsed="false">
      <c r="A129" s="10"/>
      <c r="B129" s="7"/>
      <c r="C129" s="7"/>
      <c r="D129" s="11"/>
      <c r="E129" s="11"/>
      <c r="F129" s="9" t="str">
        <f aca="false">IF(OR(A129="",D129=""),"",A129+IFERROR(INDEX(Accounts!$C:$C,MATCH(B129,Accounts!$A:$A,0)),0))</f>
        <v/>
      </c>
      <c r="G129" s="12" t="str">
        <f aca="true">IF(F129="","",IF(AND(F129&lt;TODAY(),INDEX(Accounts!$F:$F,MATCH(B129,Accounts!$A:$A,0))&gt;0),"Overdue","Not due"))</f>
        <v/>
      </c>
    </row>
    <row r="130" customFormat="false" ht="15" hidden="false" customHeight="false" outlineLevel="0" collapsed="false">
      <c r="A130" s="10"/>
      <c r="B130" s="7"/>
      <c r="C130" s="7"/>
      <c r="D130" s="11"/>
      <c r="E130" s="11"/>
      <c r="F130" s="9" t="str">
        <f aca="false">IF(OR(A130="",D130=""),"",A130+IFERROR(INDEX(Accounts!$C:$C,MATCH(B130,Accounts!$A:$A,0)),0))</f>
        <v/>
      </c>
      <c r="G130" s="12" t="str">
        <f aca="true">IF(F130="","",IF(AND(F130&lt;TODAY(),INDEX(Accounts!$F:$F,MATCH(B130,Accounts!$A:$A,0))&gt;0),"Overdue","Not due"))</f>
        <v/>
      </c>
    </row>
    <row r="131" customFormat="false" ht="15" hidden="false" customHeight="false" outlineLevel="0" collapsed="false">
      <c r="A131" s="10"/>
      <c r="B131" s="7"/>
      <c r="C131" s="7"/>
      <c r="D131" s="11"/>
      <c r="E131" s="11"/>
      <c r="F131" s="9" t="str">
        <f aca="false">IF(OR(A131="",D131=""),"",A131+IFERROR(INDEX(Accounts!$C:$C,MATCH(B131,Accounts!$A:$A,0)),0))</f>
        <v/>
      </c>
      <c r="G131" s="12" t="str">
        <f aca="true">IF(F131="","",IF(AND(F131&lt;TODAY(),INDEX(Accounts!$F:$F,MATCH(B131,Accounts!$A:$A,0))&gt;0),"Overdue","Not due"))</f>
        <v/>
      </c>
    </row>
    <row r="132" customFormat="false" ht="15" hidden="false" customHeight="false" outlineLevel="0" collapsed="false">
      <c r="A132" s="10"/>
      <c r="B132" s="7"/>
      <c r="C132" s="7"/>
      <c r="D132" s="11"/>
      <c r="E132" s="11"/>
      <c r="F132" s="9" t="str">
        <f aca="false">IF(OR(A132="",D132=""),"",A132+IFERROR(INDEX(Accounts!$C:$C,MATCH(B132,Accounts!$A:$A,0)),0))</f>
        <v/>
      </c>
      <c r="G132" s="12" t="str">
        <f aca="true">IF(F132="","",IF(AND(F132&lt;TODAY(),INDEX(Accounts!$F:$F,MATCH(B132,Accounts!$A:$A,0))&gt;0),"Overdue","Not due"))</f>
        <v/>
      </c>
    </row>
    <row r="133" customFormat="false" ht="15" hidden="false" customHeight="false" outlineLevel="0" collapsed="false">
      <c r="A133" s="10"/>
      <c r="B133" s="7"/>
      <c r="C133" s="7"/>
      <c r="D133" s="11"/>
      <c r="E133" s="11"/>
      <c r="F133" s="9" t="str">
        <f aca="false">IF(OR(A133="",D133=""),"",A133+IFERROR(INDEX(Accounts!$C:$C,MATCH(B133,Accounts!$A:$A,0)),0))</f>
        <v/>
      </c>
      <c r="G133" s="12" t="str">
        <f aca="true">IF(F133="","",IF(AND(F133&lt;TODAY(),INDEX(Accounts!$F:$F,MATCH(B133,Accounts!$A:$A,0))&gt;0),"Overdue","Not due"))</f>
        <v/>
      </c>
    </row>
    <row r="134" customFormat="false" ht="15" hidden="false" customHeight="false" outlineLevel="0" collapsed="false">
      <c r="A134" s="10"/>
      <c r="B134" s="7"/>
      <c r="C134" s="7"/>
      <c r="D134" s="11"/>
      <c r="E134" s="11"/>
      <c r="F134" s="9" t="str">
        <f aca="false">IF(OR(A134="",D134=""),"",A134+IFERROR(INDEX(Accounts!$C:$C,MATCH(B134,Accounts!$A:$A,0)),0))</f>
        <v/>
      </c>
      <c r="G134" s="12" t="str">
        <f aca="true">IF(F134="","",IF(AND(F134&lt;TODAY(),INDEX(Accounts!$F:$F,MATCH(B134,Accounts!$A:$A,0))&gt;0),"Overdue","Not due"))</f>
        <v/>
      </c>
    </row>
    <row r="135" customFormat="false" ht="15" hidden="false" customHeight="false" outlineLevel="0" collapsed="false">
      <c r="A135" s="10"/>
      <c r="B135" s="7"/>
      <c r="C135" s="7"/>
      <c r="D135" s="11"/>
      <c r="E135" s="11"/>
      <c r="F135" s="9" t="str">
        <f aca="false">IF(OR(A135="",D135=""),"",A135+IFERROR(INDEX(Accounts!$C:$C,MATCH(B135,Accounts!$A:$A,0)),0))</f>
        <v/>
      </c>
      <c r="G135" s="12" t="str">
        <f aca="true">IF(F135="","",IF(AND(F135&lt;TODAY(),INDEX(Accounts!$F:$F,MATCH(B135,Accounts!$A:$A,0))&gt;0),"Overdue","Not due"))</f>
        <v/>
      </c>
    </row>
    <row r="136" customFormat="false" ht="15" hidden="false" customHeight="false" outlineLevel="0" collapsed="false">
      <c r="A136" s="10"/>
      <c r="B136" s="7"/>
      <c r="C136" s="7"/>
      <c r="D136" s="11"/>
      <c r="E136" s="11"/>
      <c r="F136" s="9" t="str">
        <f aca="false">IF(OR(A136="",D136=""),"",A136+IFERROR(INDEX(Accounts!$C:$C,MATCH(B136,Accounts!$A:$A,0)),0))</f>
        <v/>
      </c>
      <c r="G136" s="12" t="str">
        <f aca="true">IF(F136="","",IF(AND(F136&lt;TODAY(),INDEX(Accounts!$F:$F,MATCH(B136,Accounts!$A:$A,0))&gt;0),"Overdue","Not due"))</f>
        <v/>
      </c>
    </row>
    <row r="137" customFormat="false" ht="15" hidden="false" customHeight="false" outlineLevel="0" collapsed="false">
      <c r="A137" s="10"/>
      <c r="B137" s="7"/>
      <c r="C137" s="7"/>
      <c r="D137" s="11"/>
      <c r="E137" s="11"/>
      <c r="F137" s="9" t="str">
        <f aca="false">IF(OR(A137="",D137=""),"",A137+IFERROR(INDEX(Accounts!$C:$C,MATCH(B137,Accounts!$A:$A,0)),0))</f>
        <v/>
      </c>
      <c r="G137" s="12" t="str">
        <f aca="true">IF(F137="","",IF(AND(F137&lt;TODAY(),INDEX(Accounts!$F:$F,MATCH(B137,Accounts!$A:$A,0))&gt;0),"Overdue","Not due"))</f>
        <v/>
      </c>
    </row>
    <row r="138" customFormat="false" ht="15" hidden="false" customHeight="false" outlineLevel="0" collapsed="false">
      <c r="A138" s="10"/>
      <c r="B138" s="7"/>
      <c r="C138" s="7"/>
      <c r="D138" s="11"/>
      <c r="E138" s="11"/>
      <c r="F138" s="9" t="str">
        <f aca="false">IF(OR(A138="",D138=""),"",A138+IFERROR(INDEX(Accounts!$C:$C,MATCH(B138,Accounts!$A:$A,0)),0))</f>
        <v/>
      </c>
      <c r="G138" s="12" t="str">
        <f aca="true">IF(F138="","",IF(AND(F138&lt;TODAY(),INDEX(Accounts!$F:$F,MATCH(B138,Accounts!$A:$A,0))&gt;0),"Overdue","Not due"))</f>
        <v/>
      </c>
    </row>
    <row r="139" customFormat="false" ht="15" hidden="false" customHeight="false" outlineLevel="0" collapsed="false">
      <c r="A139" s="10"/>
      <c r="B139" s="7"/>
      <c r="C139" s="7"/>
      <c r="D139" s="11"/>
      <c r="E139" s="11"/>
      <c r="F139" s="9" t="str">
        <f aca="false">IF(OR(A139="",D139=""),"",A139+IFERROR(INDEX(Accounts!$C:$C,MATCH(B139,Accounts!$A:$A,0)),0))</f>
        <v/>
      </c>
      <c r="G139" s="12" t="str">
        <f aca="true">IF(F139="","",IF(AND(F139&lt;TODAY(),INDEX(Accounts!$F:$F,MATCH(B139,Accounts!$A:$A,0))&gt;0),"Overdue","Not due"))</f>
        <v/>
      </c>
    </row>
    <row r="140" customFormat="false" ht="15" hidden="false" customHeight="false" outlineLevel="0" collapsed="false">
      <c r="A140" s="10"/>
      <c r="B140" s="7"/>
      <c r="C140" s="7"/>
      <c r="D140" s="11"/>
      <c r="E140" s="11"/>
      <c r="F140" s="9" t="str">
        <f aca="false">IF(OR(A140="",D140=""),"",A140+IFERROR(INDEX(Accounts!$C:$C,MATCH(B140,Accounts!$A:$A,0)),0))</f>
        <v/>
      </c>
      <c r="G140" s="12" t="str">
        <f aca="true">IF(F140="","",IF(AND(F140&lt;TODAY(),INDEX(Accounts!$F:$F,MATCH(B140,Accounts!$A:$A,0))&gt;0),"Overdue","Not due"))</f>
        <v/>
      </c>
    </row>
    <row r="141" customFormat="false" ht="15" hidden="false" customHeight="false" outlineLevel="0" collapsed="false">
      <c r="A141" s="10"/>
      <c r="B141" s="7"/>
      <c r="C141" s="7"/>
      <c r="D141" s="11"/>
      <c r="E141" s="11"/>
      <c r="F141" s="9" t="str">
        <f aca="false">IF(OR(A141="",D141=""),"",A141+IFERROR(INDEX(Accounts!$C:$C,MATCH(B141,Accounts!$A:$A,0)),0))</f>
        <v/>
      </c>
      <c r="G141" s="12" t="str">
        <f aca="true">IF(F141="","",IF(AND(F141&lt;TODAY(),INDEX(Accounts!$F:$F,MATCH(B141,Accounts!$A:$A,0))&gt;0),"Overdue","Not due"))</f>
        <v/>
      </c>
    </row>
    <row r="142" customFormat="false" ht="15" hidden="false" customHeight="false" outlineLevel="0" collapsed="false">
      <c r="A142" s="10"/>
      <c r="B142" s="7"/>
      <c r="C142" s="7"/>
      <c r="D142" s="11"/>
      <c r="E142" s="11"/>
      <c r="F142" s="9" t="str">
        <f aca="false">IF(OR(A142="",D142=""),"",A142+IFERROR(INDEX(Accounts!$C:$C,MATCH(B142,Accounts!$A:$A,0)),0))</f>
        <v/>
      </c>
      <c r="G142" s="12" t="str">
        <f aca="true">IF(F142="","",IF(AND(F142&lt;TODAY(),INDEX(Accounts!$F:$F,MATCH(B142,Accounts!$A:$A,0))&gt;0),"Overdue","Not due"))</f>
        <v/>
      </c>
    </row>
    <row r="143" customFormat="false" ht="15" hidden="false" customHeight="false" outlineLevel="0" collapsed="false">
      <c r="A143" s="10"/>
      <c r="B143" s="7"/>
      <c r="C143" s="7"/>
      <c r="D143" s="11"/>
      <c r="E143" s="11"/>
      <c r="F143" s="9" t="str">
        <f aca="false">IF(OR(A143="",D143=""),"",A143+IFERROR(INDEX(Accounts!$C:$C,MATCH(B143,Accounts!$A:$A,0)),0))</f>
        <v/>
      </c>
      <c r="G143" s="12" t="str">
        <f aca="true">IF(F143="","",IF(AND(F143&lt;TODAY(),INDEX(Accounts!$F:$F,MATCH(B143,Accounts!$A:$A,0))&gt;0),"Overdue","Not due"))</f>
        <v/>
      </c>
    </row>
    <row r="144" customFormat="false" ht="15" hidden="false" customHeight="false" outlineLevel="0" collapsed="false">
      <c r="A144" s="10"/>
      <c r="B144" s="7"/>
      <c r="C144" s="7"/>
      <c r="D144" s="11"/>
      <c r="E144" s="11"/>
      <c r="F144" s="9" t="str">
        <f aca="false">IF(OR(A144="",D144=""),"",A144+IFERROR(INDEX(Accounts!$C:$C,MATCH(B144,Accounts!$A:$A,0)),0))</f>
        <v/>
      </c>
      <c r="G144" s="12" t="str">
        <f aca="true">IF(F144="","",IF(AND(F144&lt;TODAY(),INDEX(Accounts!$F:$F,MATCH(B144,Accounts!$A:$A,0))&gt;0),"Overdue","Not due"))</f>
        <v/>
      </c>
    </row>
    <row r="145" customFormat="false" ht="15" hidden="false" customHeight="false" outlineLevel="0" collapsed="false">
      <c r="A145" s="10"/>
      <c r="B145" s="7"/>
      <c r="C145" s="7"/>
      <c r="D145" s="11"/>
      <c r="E145" s="11"/>
      <c r="F145" s="9" t="str">
        <f aca="false">IF(OR(A145="",D145=""),"",A145+IFERROR(INDEX(Accounts!$C:$C,MATCH(B145,Accounts!$A:$A,0)),0))</f>
        <v/>
      </c>
      <c r="G145" s="12" t="str">
        <f aca="true">IF(F145="","",IF(AND(F145&lt;TODAY(),INDEX(Accounts!$F:$F,MATCH(B145,Accounts!$A:$A,0))&gt;0),"Overdue","Not due"))</f>
        <v/>
      </c>
    </row>
    <row r="146" customFormat="false" ht="15" hidden="false" customHeight="false" outlineLevel="0" collapsed="false">
      <c r="A146" s="10"/>
      <c r="B146" s="7"/>
      <c r="C146" s="7"/>
      <c r="D146" s="11"/>
      <c r="E146" s="11"/>
      <c r="F146" s="9" t="str">
        <f aca="false">IF(OR(A146="",D146=""),"",A146+IFERROR(INDEX(Accounts!$C:$C,MATCH(B146,Accounts!$A:$A,0)),0))</f>
        <v/>
      </c>
      <c r="G146" s="12" t="str">
        <f aca="true">IF(F146="","",IF(AND(F146&lt;TODAY(),INDEX(Accounts!$F:$F,MATCH(B146,Accounts!$A:$A,0))&gt;0),"Overdue","Not due"))</f>
        <v/>
      </c>
    </row>
    <row r="147" customFormat="false" ht="15" hidden="false" customHeight="false" outlineLevel="0" collapsed="false">
      <c r="A147" s="10"/>
      <c r="B147" s="7"/>
      <c r="C147" s="7"/>
      <c r="D147" s="11"/>
      <c r="E147" s="11"/>
      <c r="F147" s="9" t="str">
        <f aca="false">IF(OR(A147="",D147=""),"",A147+IFERROR(INDEX(Accounts!$C:$C,MATCH(B147,Accounts!$A:$A,0)),0))</f>
        <v/>
      </c>
      <c r="G147" s="12" t="str">
        <f aca="true">IF(F147="","",IF(AND(F147&lt;TODAY(),INDEX(Accounts!$F:$F,MATCH(B147,Accounts!$A:$A,0))&gt;0),"Overdue","Not due"))</f>
        <v/>
      </c>
    </row>
    <row r="148" customFormat="false" ht="15" hidden="false" customHeight="false" outlineLevel="0" collapsed="false">
      <c r="A148" s="10"/>
      <c r="B148" s="7"/>
      <c r="C148" s="7"/>
      <c r="D148" s="11"/>
      <c r="E148" s="11"/>
      <c r="F148" s="9" t="str">
        <f aca="false">IF(OR(A148="",D148=""),"",A148+IFERROR(INDEX(Accounts!$C:$C,MATCH(B148,Accounts!$A:$A,0)),0))</f>
        <v/>
      </c>
      <c r="G148" s="12" t="str">
        <f aca="true">IF(F148="","",IF(AND(F148&lt;TODAY(),INDEX(Accounts!$F:$F,MATCH(B148,Accounts!$A:$A,0))&gt;0),"Overdue","Not due"))</f>
        <v/>
      </c>
    </row>
    <row r="149" customFormat="false" ht="15" hidden="false" customHeight="false" outlineLevel="0" collapsed="false">
      <c r="A149" s="10"/>
      <c r="B149" s="7"/>
      <c r="C149" s="7"/>
      <c r="D149" s="11"/>
      <c r="E149" s="11"/>
      <c r="F149" s="9" t="str">
        <f aca="false">IF(OR(A149="",D149=""),"",A149+IFERROR(INDEX(Accounts!$C:$C,MATCH(B149,Accounts!$A:$A,0)),0))</f>
        <v/>
      </c>
      <c r="G149" s="12" t="str">
        <f aca="true">IF(F149="","",IF(AND(F149&lt;TODAY(),INDEX(Accounts!$F:$F,MATCH(B149,Accounts!$A:$A,0))&gt;0),"Overdue","Not due"))</f>
        <v/>
      </c>
    </row>
    <row r="150" customFormat="false" ht="15" hidden="false" customHeight="false" outlineLevel="0" collapsed="false">
      <c r="A150" s="10"/>
      <c r="B150" s="7"/>
      <c r="C150" s="7"/>
      <c r="D150" s="11"/>
      <c r="E150" s="11"/>
      <c r="F150" s="9" t="str">
        <f aca="false">IF(OR(A150="",D150=""),"",A150+IFERROR(INDEX(Accounts!$C:$C,MATCH(B150,Accounts!$A:$A,0)),0))</f>
        <v/>
      </c>
      <c r="G150" s="12" t="str">
        <f aca="true">IF(F150="","",IF(AND(F150&lt;TODAY(),INDEX(Accounts!$F:$F,MATCH(B150,Accounts!$A:$A,0))&gt;0),"Overdue","Not due"))</f>
        <v/>
      </c>
    </row>
    <row r="151" customFormat="false" ht="15" hidden="false" customHeight="false" outlineLevel="0" collapsed="false">
      <c r="A151" s="10"/>
      <c r="B151" s="7"/>
      <c r="C151" s="7"/>
      <c r="D151" s="11"/>
      <c r="E151" s="11"/>
      <c r="F151" s="9" t="str">
        <f aca="false">IF(OR(A151="",D151=""),"",A151+IFERROR(INDEX(Accounts!$C:$C,MATCH(B151,Accounts!$A:$A,0)),0))</f>
        <v/>
      </c>
      <c r="G151" s="12" t="str">
        <f aca="true">IF(F151="","",IF(AND(F151&lt;TODAY(),INDEX(Accounts!$F:$F,MATCH(B151,Accounts!$A:$A,0))&gt;0),"Overdue","Not due"))</f>
        <v/>
      </c>
    </row>
    <row r="152" customFormat="false" ht="15" hidden="false" customHeight="false" outlineLevel="0" collapsed="false">
      <c r="A152" s="10"/>
      <c r="B152" s="7"/>
      <c r="C152" s="7"/>
      <c r="D152" s="11"/>
      <c r="E152" s="11"/>
      <c r="F152" s="9" t="str">
        <f aca="false">IF(OR(A152="",D152=""),"",A152+IFERROR(INDEX(Accounts!$C:$C,MATCH(B152,Accounts!$A:$A,0)),0))</f>
        <v/>
      </c>
      <c r="G152" s="12" t="str">
        <f aca="true">IF(F152="","",IF(AND(F152&lt;TODAY(),INDEX(Accounts!$F:$F,MATCH(B152,Accounts!$A:$A,0))&gt;0),"Overdue","Not due"))</f>
        <v/>
      </c>
    </row>
    <row r="153" customFormat="false" ht="15" hidden="false" customHeight="false" outlineLevel="0" collapsed="false">
      <c r="A153" s="10"/>
      <c r="B153" s="7"/>
      <c r="C153" s="7"/>
      <c r="D153" s="11"/>
      <c r="E153" s="11"/>
      <c r="F153" s="9" t="str">
        <f aca="false">IF(OR(A153="",D153=""),"",A153+IFERROR(INDEX(Accounts!$C:$C,MATCH(B153,Accounts!$A:$A,0)),0))</f>
        <v/>
      </c>
      <c r="G153" s="12" t="str">
        <f aca="true">IF(F153="","",IF(AND(F153&lt;TODAY(),INDEX(Accounts!$F:$F,MATCH(B153,Accounts!$A:$A,0))&gt;0),"Overdue","Not due"))</f>
        <v/>
      </c>
    </row>
    <row r="154" customFormat="false" ht="15" hidden="false" customHeight="false" outlineLevel="0" collapsed="false">
      <c r="A154" s="10"/>
      <c r="B154" s="7"/>
      <c r="C154" s="7"/>
      <c r="D154" s="11"/>
      <c r="E154" s="11"/>
      <c r="F154" s="9" t="str">
        <f aca="false">IF(OR(A154="",D154=""),"",A154+IFERROR(INDEX(Accounts!$C:$C,MATCH(B154,Accounts!$A:$A,0)),0))</f>
        <v/>
      </c>
      <c r="G154" s="12" t="str">
        <f aca="true">IF(F154="","",IF(AND(F154&lt;TODAY(),INDEX(Accounts!$F:$F,MATCH(B154,Accounts!$A:$A,0))&gt;0),"Overdue","Not due"))</f>
        <v/>
      </c>
    </row>
    <row r="155" customFormat="false" ht="15" hidden="false" customHeight="false" outlineLevel="0" collapsed="false">
      <c r="A155" s="10"/>
      <c r="B155" s="7"/>
      <c r="C155" s="7"/>
      <c r="D155" s="11"/>
      <c r="E155" s="11"/>
      <c r="F155" s="9" t="str">
        <f aca="false">IF(OR(A155="",D155=""),"",A155+IFERROR(INDEX(Accounts!$C:$C,MATCH(B155,Accounts!$A:$A,0)),0))</f>
        <v/>
      </c>
      <c r="G155" s="12" t="str">
        <f aca="true">IF(F155="","",IF(AND(F155&lt;TODAY(),INDEX(Accounts!$F:$F,MATCH(B155,Accounts!$A:$A,0))&gt;0),"Overdue","Not due"))</f>
        <v/>
      </c>
    </row>
    <row r="156" customFormat="false" ht="15" hidden="false" customHeight="false" outlineLevel="0" collapsed="false">
      <c r="A156" s="10"/>
      <c r="B156" s="7"/>
      <c r="C156" s="7"/>
      <c r="D156" s="11"/>
      <c r="E156" s="11"/>
      <c r="F156" s="9" t="str">
        <f aca="false">IF(OR(A156="",D156=""),"",A156+IFERROR(INDEX(Accounts!$C:$C,MATCH(B156,Accounts!$A:$A,0)),0))</f>
        <v/>
      </c>
      <c r="G156" s="12" t="str">
        <f aca="true">IF(F156="","",IF(AND(F156&lt;TODAY(),INDEX(Accounts!$F:$F,MATCH(B156,Accounts!$A:$A,0))&gt;0),"Overdue","Not due"))</f>
        <v/>
      </c>
    </row>
    <row r="157" customFormat="false" ht="15" hidden="false" customHeight="false" outlineLevel="0" collapsed="false">
      <c r="A157" s="10"/>
      <c r="B157" s="7"/>
      <c r="C157" s="7"/>
      <c r="D157" s="11"/>
      <c r="E157" s="11"/>
      <c r="F157" s="9" t="str">
        <f aca="false">IF(OR(A157="",D157=""),"",A157+IFERROR(INDEX(Accounts!$C:$C,MATCH(B157,Accounts!$A:$A,0)),0))</f>
        <v/>
      </c>
      <c r="G157" s="12" t="str">
        <f aca="true">IF(F157="","",IF(AND(F157&lt;TODAY(),INDEX(Accounts!$F:$F,MATCH(B157,Accounts!$A:$A,0))&gt;0),"Overdue","Not due"))</f>
        <v/>
      </c>
    </row>
    <row r="158" customFormat="false" ht="15" hidden="false" customHeight="false" outlineLevel="0" collapsed="false">
      <c r="A158" s="10"/>
      <c r="B158" s="7"/>
      <c r="C158" s="7"/>
      <c r="D158" s="11"/>
      <c r="E158" s="11"/>
      <c r="F158" s="9" t="str">
        <f aca="false">IF(OR(A158="",D158=""),"",A158+IFERROR(INDEX(Accounts!$C:$C,MATCH(B158,Accounts!$A:$A,0)),0))</f>
        <v/>
      </c>
      <c r="G158" s="12" t="str">
        <f aca="true">IF(F158="","",IF(AND(F158&lt;TODAY(),INDEX(Accounts!$F:$F,MATCH(B158,Accounts!$A:$A,0))&gt;0),"Overdue","Not due"))</f>
        <v/>
      </c>
    </row>
    <row r="159" customFormat="false" ht="15" hidden="false" customHeight="false" outlineLevel="0" collapsed="false">
      <c r="A159" s="10"/>
      <c r="B159" s="7"/>
      <c r="C159" s="7"/>
      <c r="D159" s="11"/>
      <c r="E159" s="11"/>
      <c r="F159" s="9" t="str">
        <f aca="false">IF(OR(A159="",D159=""),"",A159+IFERROR(INDEX(Accounts!$C:$C,MATCH(B159,Accounts!$A:$A,0)),0))</f>
        <v/>
      </c>
      <c r="G159" s="12" t="str">
        <f aca="true">IF(F159="","",IF(AND(F159&lt;TODAY(),INDEX(Accounts!$F:$F,MATCH(B159,Accounts!$A:$A,0))&gt;0),"Overdue","Not due"))</f>
        <v/>
      </c>
    </row>
    <row r="160" customFormat="false" ht="15" hidden="false" customHeight="false" outlineLevel="0" collapsed="false">
      <c r="A160" s="10"/>
      <c r="B160" s="7"/>
      <c r="C160" s="7"/>
      <c r="D160" s="11"/>
      <c r="E160" s="11"/>
      <c r="F160" s="9" t="str">
        <f aca="false">IF(OR(A160="",D160=""),"",A160+IFERROR(INDEX(Accounts!$C:$C,MATCH(B160,Accounts!$A:$A,0)),0))</f>
        <v/>
      </c>
      <c r="G160" s="12" t="str">
        <f aca="true">IF(F160="","",IF(AND(F160&lt;TODAY(),INDEX(Accounts!$F:$F,MATCH(B160,Accounts!$A:$A,0))&gt;0),"Overdue","Not due"))</f>
        <v/>
      </c>
    </row>
    <row r="161" customFormat="false" ht="15" hidden="false" customHeight="false" outlineLevel="0" collapsed="false">
      <c r="A161" s="10"/>
      <c r="B161" s="7"/>
      <c r="C161" s="7"/>
      <c r="D161" s="11"/>
      <c r="E161" s="11"/>
      <c r="F161" s="9" t="str">
        <f aca="false">IF(OR(A161="",D161=""),"",A161+IFERROR(INDEX(Accounts!$C:$C,MATCH(B161,Accounts!$A:$A,0)),0))</f>
        <v/>
      </c>
      <c r="G161" s="12" t="str">
        <f aca="true">IF(F161="","",IF(AND(F161&lt;TODAY(),INDEX(Accounts!$F:$F,MATCH(B161,Accounts!$A:$A,0))&gt;0),"Overdue","Not due"))</f>
        <v/>
      </c>
    </row>
    <row r="162" customFormat="false" ht="15" hidden="false" customHeight="false" outlineLevel="0" collapsed="false">
      <c r="A162" s="10"/>
      <c r="B162" s="7"/>
      <c r="C162" s="7"/>
      <c r="D162" s="11"/>
      <c r="E162" s="11"/>
      <c r="F162" s="9" t="str">
        <f aca="false">IF(OR(A162="",D162=""),"",A162+IFERROR(INDEX(Accounts!$C:$C,MATCH(B162,Accounts!$A:$A,0)),0))</f>
        <v/>
      </c>
      <c r="G162" s="12" t="str">
        <f aca="true">IF(F162="","",IF(AND(F162&lt;TODAY(),INDEX(Accounts!$F:$F,MATCH(B162,Accounts!$A:$A,0))&gt;0),"Overdue","Not due"))</f>
        <v/>
      </c>
    </row>
    <row r="163" customFormat="false" ht="15" hidden="false" customHeight="false" outlineLevel="0" collapsed="false">
      <c r="A163" s="10"/>
      <c r="B163" s="7"/>
      <c r="C163" s="7"/>
      <c r="D163" s="11"/>
      <c r="E163" s="11"/>
      <c r="F163" s="9" t="str">
        <f aca="false">IF(OR(A163="",D163=""),"",A163+IFERROR(INDEX(Accounts!$C:$C,MATCH(B163,Accounts!$A:$A,0)),0))</f>
        <v/>
      </c>
      <c r="G163" s="12" t="str">
        <f aca="true">IF(F163="","",IF(AND(F163&lt;TODAY(),INDEX(Accounts!$F:$F,MATCH(B163,Accounts!$A:$A,0))&gt;0),"Overdue","Not due"))</f>
        <v/>
      </c>
    </row>
    <row r="164" customFormat="false" ht="15" hidden="false" customHeight="false" outlineLevel="0" collapsed="false">
      <c r="A164" s="10"/>
      <c r="B164" s="7"/>
      <c r="C164" s="7"/>
      <c r="D164" s="11"/>
      <c r="E164" s="11"/>
      <c r="F164" s="9" t="str">
        <f aca="false">IF(OR(A164="",D164=""),"",A164+IFERROR(INDEX(Accounts!$C:$C,MATCH(B164,Accounts!$A:$A,0)),0))</f>
        <v/>
      </c>
      <c r="G164" s="12" t="str">
        <f aca="true">IF(F164="","",IF(AND(F164&lt;TODAY(),INDEX(Accounts!$F:$F,MATCH(B164,Accounts!$A:$A,0))&gt;0),"Overdue","Not due"))</f>
        <v/>
      </c>
    </row>
    <row r="165" customFormat="false" ht="15" hidden="false" customHeight="false" outlineLevel="0" collapsed="false">
      <c r="A165" s="10"/>
      <c r="B165" s="7"/>
      <c r="C165" s="7"/>
      <c r="D165" s="11"/>
      <c r="E165" s="11"/>
      <c r="F165" s="9" t="str">
        <f aca="false">IF(OR(A165="",D165=""),"",A165+IFERROR(INDEX(Accounts!$C:$C,MATCH(B165,Accounts!$A:$A,0)),0))</f>
        <v/>
      </c>
      <c r="G165" s="12" t="str">
        <f aca="true">IF(F165="","",IF(AND(F165&lt;TODAY(),INDEX(Accounts!$F:$F,MATCH(B165,Accounts!$A:$A,0))&gt;0),"Overdue","Not due"))</f>
        <v/>
      </c>
    </row>
    <row r="166" customFormat="false" ht="15" hidden="false" customHeight="false" outlineLevel="0" collapsed="false">
      <c r="A166" s="10"/>
      <c r="B166" s="7"/>
      <c r="C166" s="7"/>
      <c r="D166" s="11"/>
      <c r="E166" s="11"/>
      <c r="F166" s="9" t="str">
        <f aca="false">IF(OR(A166="",D166=""),"",A166+IFERROR(INDEX(Accounts!$C:$C,MATCH(B166,Accounts!$A:$A,0)),0))</f>
        <v/>
      </c>
      <c r="G166" s="12" t="str">
        <f aca="true">IF(F166="","",IF(AND(F166&lt;TODAY(),INDEX(Accounts!$F:$F,MATCH(B166,Accounts!$A:$A,0))&gt;0),"Overdue","Not due"))</f>
        <v/>
      </c>
    </row>
    <row r="167" customFormat="false" ht="15" hidden="false" customHeight="false" outlineLevel="0" collapsed="false">
      <c r="A167" s="10"/>
      <c r="B167" s="7"/>
      <c r="C167" s="7"/>
      <c r="D167" s="11"/>
      <c r="E167" s="11"/>
      <c r="F167" s="9" t="str">
        <f aca="false">IF(OR(A167="",D167=""),"",A167+IFERROR(INDEX(Accounts!$C:$C,MATCH(B167,Accounts!$A:$A,0)),0))</f>
        <v/>
      </c>
      <c r="G167" s="12" t="str">
        <f aca="true">IF(F167="","",IF(AND(F167&lt;TODAY(),INDEX(Accounts!$F:$F,MATCH(B167,Accounts!$A:$A,0))&gt;0),"Overdue","Not due"))</f>
        <v/>
      </c>
    </row>
    <row r="168" customFormat="false" ht="15" hidden="false" customHeight="false" outlineLevel="0" collapsed="false">
      <c r="A168" s="10"/>
      <c r="B168" s="7"/>
      <c r="C168" s="7"/>
      <c r="D168" s="11"/>
      <c r="E168" s="11"/>
      <c r="F168" s="9" t="str">
        <f aca="false">IF(OR(A168="",D168=""),"",A168+IFERROR(INDEX(Accounts!$C:$C,MATCH(B168,Accounts!$A:$A,0)),0))</f>
        <v/>
      </c>
      <c r="G168" s="12" t="str">
        <f aca="true">IF(F168="","",IF(AND(F168&lt;TODAY(),INDEX(Accounts!$F:$F,MATCH(B168,Accounts!$A:$A,0))&gt;0),"Overdue","Not due"))</f>
        <v/>
      </c>
    </row>
    <row r="169" customFormat="false" ht="15" hidden="false" customHeight="false" outlineLevel="0" collapsed="false">
      <c r="A169" s="10"/>
      <c r="B169" s="7"/>
      <c r="C169" s="7"/>
      <c r="D169" s="11"/>
      <c r="E169" s="11"/>
      <c r="F169" s="9" t="str">
        <f aca="false">IF(OR(A169="",D169=""),"",A169+IFERROR(INDEX(Accounts!$C:$C,MATCH(B169,Accounts!$A:$A,0)),0))</f>
        <v/>
      </c>
      <c r="G169" s="12" t="str">
        <f aca="true">IF(F169="","",IF(AND(F169&lt;TODAY(),INDEX(Accounts!$F:$F,MATCH(B169,Accounts!$A:$A,0))&gt;0),"Overdue","Not due"))</f>
        <v/>
      </c>
    </row>
    <row r="170" customFormat="false" ht="15" hidden="false" customHeight="false" outlineLevel="0" collapsed="false">
      <c r="A170" s="10"/>
      <c r="B170" s="7"/>
      <c r="C170" s="7"/>
      <c r="D170" s="11"/>
      <c r="E170" s="11"/>
      <c r="F170" s="9" t="str">
        <f aca="false">IF(OR(A170="",D170=""),"",A170+IFERROR(INDEX(Accounts!$C:$C,MATCH(B170,Accounts!$A:$A,0)),0))</f>
        <v/>
      </c>
      <c r="G170" s="12" t="str">
        <f aca="true">IF(F170="","",IF(AND(F170&lt;TODAY(),INDEX(Accounts!$F:$F,MATCH(B170,Accounts!$A:$A,0))&gt;0),"Overdue","Not due"))</f>
        <v/>
      </c>
    </row>
    <row r="171" customFormat="false" ht="15" hidden="false" customHeight="false" outlineLevel="0" collapsed="false">
      <c r="A171" s="10"/>
      <c r="B171" s="7"/>
      <c r="C171" s="7"/>
      <c r="D171" s="11"/>
      <c r="E171" s="11"/>
      <c r="F171" s="9" t="str">
        <f aca="false">IF(OR(A171="",D171=""),"",A171+IFERROR(INDEX(Accounts!$C:$C,MATCH(B171,Accounts!$A:$A,0)),0))</f>
        <v/>
      </c>
      <c r="G171" s="12" t="str">
        <f aca="true">IF(F171="","",IF(AND(F171&lt;TODAY(),INDEX(Accounts!$F:$F,MATCH(B171,Accounts!$A:$A,0))&gt;0),"Overdue","Not due"))</f>
        <v/>
      </c>
    </row>
    <row r="172" customFormat="false" ht="15" hidden="false" customHeight="false" outlineLevel="0" collapsed="false">
      <c r="A172" s="10"/>
      <c r="B172" s="7"/>
      <c r="C172" s="7"/>
      <c r="D172" s="11"/>
      <c r="E172" s="11"/>
      <c r="F172" s="9" t="str">
        <f aca="false">IF(OR(A172="",D172=""),"",A172+IFERROR(INDEX(Accounts!$C:$C,MATCH(B172,Accounts!$A:$A,0)),0))</f>
        <v/>
      </c>
      <c r="G172" s="12" t="str">
        <f aca="true">IF(F172="","",IF(AND(F172&lt;TODAY(),INDEX(Accounts!$F:$F,MATCH(B172,Accounts!$A:$A,0))&gt;0),"Overdue","Not due"))</f>
        <v/>
      </c>
    </row>
    <row r="173" customFormat="false" ht="15" hidden="false" customHeight="false" outlineLevel="0" collapsed="false">
      <c r="A173" s="10"/>
      <c r="B173" s="7"/>
      <c r="C173" s="7"/>
      <c r="D173" s="11"/>
      <c r="E173" s="11"/>
      <c r="F173" s="9" t="str">
        <f aca="false">IF(OR(A173="",D173=""),"",A173+IFERROR(INDEX(Accounts!$C:$C,MATCH(B173,Accounts!$A:$A,0)),0))</f>
        <v/>
      </c>
      <c r="G173" s="12" t="str">
        <f aca="true">IF(F173="","",IF(AND(F173&lt;TODAY(),INDEX(Accounts!$F:$F,MATCH(B173,Accounts!$A:$A,0))&gt;0),"Overdue","Not due"))</f>
        <v/>
      </c>
    </row>
    <row r="174" customFormat="false" ht="15" hidden="false" customHeight="false" outlineLevel="0" collapsed="false">
      <c r="A174" s="10"/>
      <c r="B174" s="7"/>
      <c r="C174" s="7"/>
      <c r="D174" s="11"/>
      <c r="E174" s="11"/>
      <c r="F174" s="9" t="str">
        <f aca="false">IF(OR(A174="",D174=""),"",A174+IFERROR(INDEX(Accounts!$C:$C,MATCH(B174,Accounts!$A:$A,0)),0))</f>
        <v/>
      </c>
      <c r="G174" s="12" t="str">
        <f aca="true">IF(F174="","",IF(AND(F174&lt;TODAY(),INDEX(Accounts!$F:$F,MATCH(B174,Accounts!$A:$A,0))&gt;0),"Overdue","Not due"))</f>
        <v/>
      </c>
    </row>
    <row r="175" customFormat="false" ht="15" hidden="false" customHeight="false" outlineLevel="0" collapsed="false">
      <c r="A175" s="10"/>
      <c r="B175" s="7"/>
      <c r="C175" s="7"/>
      <c r="D175" s="11"/>
      <c r="E175" s="11"/>
      <c r="F175" s="9" t="str">
        <f aca="false">IF(OR(A175="",D175=""),"",A175+IFERROR(INDEX(Accounts!$C:$C,MATCH(B175,Accounts!$A:$A,0)),0))</f>
        <v/>
      </c>
      <c r="G175" s="12" t="str">
        <f aca="true">IF(F175="","",IF(AND(F175&lt;TODAY(),INDEX(Accounts!$F:$F,MATCH(B175,Accounts!$A:$A,0))&gt;0),"Overdue","Not due"))</f>
        <v/>
      </c>
    </row>
    <row r="176" customFormat="false" ht="15" hidden="false" customHeight="false" outlineLevel="0" collapsed="false">
      <c r="A176" s="10"/>
      <c r="B176" s="7"/>
      <c r="C176" s="7"/>
      <c r="D176" s="11"/>
      <c r="E176" s="11"/>
      <c r="F176" s="9" t="str">
        <f aca="false">IF(OR(A176="",D176=""),"",A176+IFERROR(INDEX(Accounts!$C:$C,MATCH(B176,Accounts!$A:$A,0)),0))</f>
        <v/>
      </c>
      <c r="G176" s="12" t="str">
        <f aca="true">IF(F176="","",IF(AND(F176&lt;TODAY(),INDEX(Accounts!$F:$F,MATCH(B176,Accounts!$A:$A,0))&gt;0),"Overdue","Not due"))</f>
        <v/>
      </c>
    </row>
    <row r="177" customFormat="false" ht="15" hidden="false" customHeight="false" outlineLevel="0" collapsed="false">
      <c r="A177" s="10"/>
      <c r="B177" s="7"/>
      <c r="C177" s="7"/>
      <c r="D177" s="11"/>
      <c r="E177" s="11"/>
      <c r="F177" s="9" t="str">
        <f aca="false">IF(OR(A177="",D177=""),"",A177+IFERROR(INDEX(Accounts!$C:$C,MATCH(B177,Accounts!$A:$A,0)),0))</f>
        <v/>
      </c>
      <c r="G177" s="12" t="str">
        <f aca="true">IF(F177="","",IF(AND(F177&lt;TODAY(),INDEX(Accounts!$F:$F,MATCH(B177,Accounts!$A:$A,0))&gt;0),"Overdue","Not due"))</f>
        <v/>
      </c>
    </row>
    <row r="178" customFormat="false" ht="15" hidden="false" customHeight="false" outlineLevel="0" collapsed="false">
      <c r="A178" s="10"/>
      <c r="B178" s="7"/>
      <c r="C178" s="7"/>
      <c r="D178" s="11"/>
      <c r="E178" s="11"/>
      <c r="F178" s="9" t="str">
        <f aca="false">IF(OR(A178="",D178=""),"",A178+IFERROR(INDEX(Accounts!$C:$C,MATCH(B178,Accounts!$A:$A,0)),0))</f>
        <v/>
      </c>
      <c r="G178" s="12" t="str">
        <f aca="true">IF(F178="","",IF(AND(F178&lt;TODAY(),INDEX(Accounts!$F:$F,MATCH(B178,Accounts!$A:$A,0))&gt;0),"Overdue","Not due"))</f>
        <v/>
      </c>
    </row>
    <row r="179" customFormat="false" ht="15" hidden="false" customHeight="false" outlineLevel="0" collapsed="false">
      <c r="A179" s="10"/>
      <c r="B179" s="7"/>
      <c r="C179" s="7"/>
      <c r="D179" s="11"/>
      <c r="E179" s="11"/>
      <c r="F179" s="9" t="str">
        <f aca="false">IF(OR(A179="",D179=""),"",A179+IFERROR(INDEX(Accounts!$C:$C,MATCH(B179,Accounts!$A:$A,0)),0))</f>
        <v/>
      </c>
      <c r="G179" s="12" t="str">
        <f aca="true">IF(F179="","",IF(AND(F179&lt;TODAY(),INDEX(Accounts!$F:$F,MATCH(B179,Accounts!$A:$A,0))&gt;0),"Overdue","Not due"))</f>
        <v/>
      </c>
    </row>
    <row r="180" customFormat="false" ht="15" hidden="false" customHeight="false" outlineLevel="0" collapsed="false">
      <c r="A180" s="10"/>
      <c r="B180" s="7"/>
      <c r="C180" s="7"/>
      <c r="D180" s="11"/>
      <c r="E180" s="11"/>
      <c r="F180" s="9" t="str">
        <f aca="false">IF(OR(A180="",D180=""),"",A180+IFERROR(INDEX(Accounts!$C:$C,MATCH(B180,Accounts!$A:$A,0)),0))</f>
        <v/>
      </c>
      <c r="G180" s="12" t="str">
        <f aca="true">IF(F180="","",IF(AND(F180&lt;TODAY(),INDEX(Accounts!$F:$F,MATCH(B180,Accounts!$A:$A,0))&gt;0),"Overdue","Not due"))</f>
        <v/>
      </c>
    </row>
    <row r="181" customFormat="false" ht="15" hidden="false" customHeight="false" outlineLevel="0" collapsed="false">
      <c r="A181" s="10"/>
      <c r="B181" s="7"/>
      <c r="C181" s="7"/>
      <c r="D181" s="11"/>
      <c r="E181" s="11"/>
      <c r="F181" s="9" t="str">
        <f aca="false">IF(OR(A181="",D181=""),"",A181+IFERROR(INDEX(Accounts!$C:$C,MATCH(B181,Accounts!$A:$A,0)),0))</f>
        <v/>
      </c>
      <c r="G181" s="12" t="str">
        <f aca="true">IF(F181="","",IF(AND(F181&lt;TODAY(),INDEX(Accounts!$F:$F,MATCH(B181,Accounts!$A:$A,0))&gt;0),"Overdue","Not due"))</f>
        <v/>
      </c>
    </row>
    <row r="182" customFormat="false" ht="15" hidden="false" customHeight="false" outlineLevel="0" collapsed="false">
      <c r="A182" s="10"/>
      <c r="B182" s="7"/>
      <c r="C182" s="7"/>
      <c r="D182" s="11"/>
      <c r="E182" s="11"/>
      <c r="F182" s="9" t="str">
        <f aca="false">IF(OR(A182="",D182=""),"",A182+IFERROR(INDEX(Accounts!$C:$C,MATCH(B182,Accounts!$A:$A,0)),0))</f>
        <v/>
      </c>
      <c r="G182" s="12" t="str">
        <f aca="true">IF(F182="","",IF(AND(F182&lt;TODAY(),INDEX(Accounts!$F:$F,MATCH(B182,Accounts!$A:$A,0))&gt;0),"Overdue","Not due"))</f>
        <v/>
      </c>
    </row>
    <row r="183" customFormat="false" ht="15" hidden="false" customHeight="false" outlineLevel="0" collapsed="false">
      <c r="A183" s="10"/>
      <c r="B183" s="7"/>
      <c r="C183" s="7"/>
      <c r="D183" s="11"/>
      <c r="E183" s="11"/>
      <c r="F183" s="9" t="str">
        <f aca="false">IF(OR(A183="",D183=""),"",A183+IFERROR(INDEX(Accounts!$C:$C,MATCH(B183,Accounts!$A:$A,0)),0))</f>
        <v/>
      </c>
      <c r="G183" s="12" t="str">
        <f aca="true">IF(F183="","",IF(AND(F183&lt;TODAY(),INDEX(Accounts!$F:$F,MATCH(B183,Accounts!$A:$A,0))&gt;0),"Overdue","Not due"))</f>
        <v/>
      </c>
    </row>
    <row r="184" customFormat="false" ht="15" hidden="false" customHeight="false" outlineLevel="0" collapsed="false">
      <c r="A184" s="10"/>
      <c r="B184" s="7"/>
      <c r="C184" s="7"/>
      <c r="D184" s="11"/>
      <c r="E184" s="11"/>
      <c r="F184" s="9" t="str">
        <f aca="false">IF(OR(A184="",D184=""),"",A184+IFERROR(INDEX(Accounts!$C:$C,MATCH(B184,Accounts!$A:$A,0)),0))</f>
        <v/>
      </c>
      <c r="G184" s="12" t="str">
        <f aca="true">IF(F184="","",IF(AND(F184&lt;TODAY(),INDEX(Accounts!$F:$F,MATCH(B184,Accounts!$A:$A,0))&gt;0),"Overdue","Not due"))</f>
        <v/>
      </c>
    </row>
    <row r="185" customFormat="false" ht="15" hidden="false" customHeight="false" outlineLevel="0" collapsed="false">
      <c r="A185" s="10"/>
      <c r="B185" s="7"/>
      <c r="C185" s="7"/>
      <c r="D185" s="11"/>
      <c r="E185" s="11"/>
      <c r="F185" s="9" t="str">
        <f aca="false">IF(OR(A185="",D185=""),"",A185+IFERROR(INDEX(Accounts!$C:$C,MATCH(B185,Accounts!$A:$A,0)),0))</f>
        <v/>
      </c>
      <c r="G185" s="12" t="str">
        <f aca="true">IF(F185="","",IF(AND(F185&lt;TODAY(),INDEX(Accounts!$F:$F,MATCH(B185,Accounts!$A:$A,0))&gt;0),"Overdue","Not due"))</f>
        <v/>
      </c>
    </row>
    <row r="186" customFormat="false" ht="15" hidden="false" customHeight="false" outlineLevel="0" collapsed="false">
      <c r="A186" s="10"/>
      <c r="B186" s="7"/>
      <c r="C186" s="7"/>
      <c r="D186" s="11"/>
      <c r="E186" s="11"/>
      <c r="F186" s="9" t="str">
        <f aca="false">IF(OR(A186="",D186=""),"",A186+IFERROR(INDEX(Accounts!$C:$C,MATCH(B186,Accounts!$A:$A,0)),0))</f>
        <v/>
      </c>
      <c r="G186" s="12" t="str">
        <f aca="true">IF(F186="","",IF(AND(F186&lt;TODAY(),INDEX(Accounts!$F:$F,MATCH(B186,Accounts!$A:$A,0))&gt;0),"Overdue","Not due"))</f>
        <v/>
      </c>
    </row>
    <row r="187" customFormat="false" ht="15" hidden="false" customHeight="false" outlineLevel="0" collapsed="false">
      <c r="A187" s="10"/>
      <c r="B187" s="7"/>
      <c r="C187" s="7"/>
      <c r="D187" s="11"/>
      <c r="E187" s="11"/>
      <c r="F187" s="9" t="str">
        <f aca="false">IF(OR(A187="",D187=""),"",A187+IFERROR(INDEX(Accounts!$C:$C,MATCH(B187,Accounts!$A:$A,0)),0))</f>
        <v/>
      </c>
      <c r="G187" s="12" t="str">
        <f aca="true">IF(F187="","",IF(AND(F187&lt;TODAY(),INDEX(Accounts!$F:$F,MATCH(B187,Accounts!$A:$A,0))&gt;0),"Overdue","Not due"))</f>
        <v/>
      </c>
    </row>
    <row r="188" customFormat="false" ht="15" hidden="false" customHeight="false" outlineLevel="0" collapsed="false">
      <c r="A188" s="10"/>
      <c r="B188" s="7"/>
      <c r="C188" s="7"/>
      <c r="D188" s="11"/>
      <c r="E188" s="11"/>
      <c r="F188" s="9" t="str">
        <f aca="false">IF(OR(A188="",D188=""),"",A188+IFERROR(INDEX(Accounts!$C:$C,MATCH(B188,Accounts!$A:$A,0)),0))</f>
        <v/>
      </c>
      <c r="G188" s="12" t="str">
        <f aca="true">IF(F188="","",IF(AND(F188&lt;TODAY(),INDEX(Accounts!$F:$F,MATCH(B188,Accounts!$A:$A,0))&gt;0),"Overdue","Not due"))</f>
        <v/>
      </c>
    </row>
    <row r="189" customFormat="false" ht="15" hidden="false" customHeight="false" outlineLevel="0" collapsed="false">
      <c r="A189" s="10"/>
      <c r="B189" s="7"/>
      <c r="C189" s="7"/>
      <c r="D189" s="11"/>
      <c r="E189" s="11"/>
      <c r="F189" s="9" t="str">
        <f aca="false">IF(OR(A189="",D189=""),"",A189+IFERROR(INDEX(Accounts!$C:$C,MATCH(B189,Accounts!$A:$A,0)),0))</f>
        <v/>
      </c>
      <c r="G189" s="12" t="str">
        <f aca="true">IF(F189="","",IF(AND(F189&lt;TODAY(),INDEX(Accounts!$F:$F,MATCH(B189,Accounts!$A:$A,0))&gt;0),"Overdue","Not due"))</f>
        <v/>
      </c>
    </row>
    <row r="190" customFormat="false" ht="15" hidden="false" customHeight="false" outlineLevel="0" collapsed="false">
      <c r="A190" s="10"/>
      <c r="B190" s="7"/>
      <c r="C190" s="7"/>
      <c r="D190" s="11"/>
      <c r="E190" s="11"/>
      <c r="F190" s="9" t="str">
        <f aca="false">IF(OR(A190="",D190=""),"",A190+IFERROR(INDEX(Accounts!$C:$C,MATCH(B190,Accounts!$A:$A,0)),0))</f>
        <v/>
      </c>
      <c r="G190" s="12" t="str">
        <f aca="true">IF(F190="","",IF(AND(F190&lt;TODAY(),INDEX(Accounts!$F:$F,MATCH(B190,Accounts!$A:$A,0))&gt;0),"Overdue","Not due"))</f>
        <v/>
      </c>
    </row>
    <row r="191" customFormat="false" ht="15" hidden="false" customHeight="false" outlineLevel="0" collapsed="false">
      <c r="A191" s="10"/>
      <c r="B191" s="7"/>
      <c r="C191" s="7"/>
      <c r="D191" s="11"/>
      <c r="E191" s="11"/>
      <c r="F191" s="9" t="str">
        <f aca="false">IF(OR(A191="",D191=""),"",A191+IFERROR(INDEX(Accounts!$C:$C,MATCH(B191,Accounts!$A:$A,0)),0))</f>
        <v/>
      </c>
      <c r="G191" s="12" t="str">
        <f aca="true">IF(F191="","",IF(AND(F191&lt;TODAY(),INDEX(Accounts!$F:$F,MATCH(B191,Accounts!$A:$A,0))&gt;0),"Overdue","Not due"))</f>
        <v/>
      </c>
    </row>
    <row r="192" customFormat="false" ht="15" hidden="false" customHeight="false" outlineLevel="0" collapsed="false">
      <c r="A192" s="10"/>
      <c r="B192" s="7"/>
      <c r="C192" s="7"/>
      <c r="D192" s="11"/>
      <c r="E192" s="11"/>
      <c r="F192" s="9" t="str">
        <f aca="false">IF(OR(A192="",D192=""),"",A192+IFERROR(INDEX(Accounts!$C:$C,MATCH(B192,Accounts!$A:$A,0)),0))</f>
        <v/>
      </c>
      <c r="G192" s="12" t="str">
        <f aca="true">IF(F192="","",IF(AND(F192&lt;TODAY(),INDEX(Accounts!$F:$F,MATCH(B192,Accounts!$A:$A,0))&gt;0),"Overdue","Not due"))</f>
        <v/>
      </c>
    </row>
    <row r="193" customFormat="false" ht="15" hidden="false" customHeight="false" outlineLevel="0" collapsed="false">
      <c r="A193" s="10"/>
      <c r="B193" s="7"/>
      <c r="C193" s="7"/>
      <c r="D193" s="11"/>
      <c r="E193" s="11"/>
      <c r="F193" s="9" t="str">
        <f aca="false">IF(OR(A193="",D193=""),"",A193+IFERROR(INDEX(Accounts!$C:$C,MATCH(B193,Accounts!$A:$A,0)),0))</f>
        <v/>
      </c>
      <c r="G193" s="12" t="str">
        <f aca="true">IF(F193="","",IF(AND(F193&lt;TODAY(),INDEX(Accounts!$F:$F,MATCH(B193,Accounts!$A:$A,0))&gt;0),"Overdue","Not due"))</f>
        <v/>
      </c>
    </row>
    <row r="194" customFormat="false" ht="15" hidden="false" customHeight="false" outlineLevel="0" collapsed="false">
      <c r="A194" s="10"/>
      <c r="B194" s="7"/>
      <c r="C194" s="7"/>
      <c r="D194" s="11"/>
      <c r="E194" s="11"/>
      <c r="F194" s="9" t="str">
        <f aca="false">IF(OR(A194="",D194=""),"",A194+IFERROR(INDEX(Accounts!$C:$C,MATCH(B194,Accounts!$A:$A,0)),0))</f>
        <v/>
      </c>
      <c r="G194" s="12" t="str">
        <f aca="true">IF(F194="","",IF(AND(F194&lt;TODAY(),INDEX(Accounts!$F:$F,MATCH(B194,Accounts!$A:$A,0))&gt;0),"Overdue","Not due"))</f>
        <v/>
      </c>
    </row>
    <row r="195" customFormat="false" ht="15" hidden="false" customHeight="false" outlineLevel="0" collapsed="false">
      <c r="A195" s="10"/>
      <c r="B195" s="7"/>
      <c r="C195" s="7"/>
      <c r="D195" s="11"/>
      <c r="E195" s="11"/>
      <c r="F195" s="9" t="str">
        <f aca="false">IF(OR(A195="",D195=""),"",A195+IFERROR(INDEX(Accounts!$C:$C,MATCH(B195,Accounts!$A:$A,0)),0))</f>
        <v/>
      </c>
      <c r="G195" s="12" t="str">
        <f aca="true">IF(F195="","",IF(AND(F195&lt;TODAY(),INDEX(Accounts!$F:$F,MATCH(B195,Accounts!$A:$A,0))&gt;0),"Overdue","Not due"))</f>
        <v/>
      </c>
    </row>
    <row r="196" customFormat="false" ht="15" hidden="false" customHeight="false" outlineLevel="0" collapsed="false">
      <c r="A196" s="10"/>
      <c r="B196" s="7"/>
      <c r="C196" s="7"/>
      <c r="D196" s="11"/>
      <c r="E196" s="11"/>
      <c r="F196" s="9" t="str">
        <f aca="false">IF(OR(A196="",D196=""),"",A196+IFERROR(INDEX(Accounts!$C:$C,MATCH(B196,Accounts!$A:$A,0)),0))</f>
        <v/>
      </c>
      <c r="G196" s="12" t="str">
        <f aca="true">IF(F196="","",IF(AND(F196&lt;TODAY(),INDEX(Accounts!$F:$F,MATCH(B196,Accounts!$A:$A,0))&gt;0),"Overdue","Not due"))</f>
        <v/>
      </c>
    </row>
    <row r="197" customFormat="false" ht="15" hidden="false" customHeight="false" outlineLevel="0" collapsed="false">
      <c r="A197" s="10"/>
      <c r="B197" s="7"/>
      <c r="C197" s="7"/>
      <c r="D197" s="11"/>
      <c r="E197" s="11"/>
      <c r="F197" s="9" t="str">
        <f aca="false">IF(OR(A197="",D197=""),"",A197+IFERROR(INDEX(Accounts!$C:$C,MATCH(B197,Accounts!$A:$A,0)),0))</f>
        <v/>
      </c>
      <c r="G197" s="12" t="str">
        <f aca="true">IF(F197="","",IF(AND(F197&lt;TODAY(),INDEX(Accounts!$F:$F,MATCH(B197,Accounts!$A:$A,0))&gt;0),"Overdue","Not due"))</f>
        <v/>
      </c>
    </row>
    <row r="198" customFormat="false" ht="15" hidden="false" customHeight="false" outlineLevel="0" collapsed="false">
      <c r="A198" s="10"/>
      <c r="B198" s="7"/>
      <c r="C198" s="7"/>
      <c r="D198" s="11"/>
      <c r="E198" s="11"/>
      <c r="F198" s="9" t="str">
        <f aca="false">IF(OR(A198="",D198=""),"",A198+IFERROR(INDEX(Accounts!$C:$C,MATCH(B198,Accounts!$A:$A,0)),0))</f>
        <v/>
      </c>
      <c r="G198" s="12" t="str">
        <f aca="true">IF(F198="","",IF(AND(F198&lt;TODAY(),INDEX(Accounts!$F:$F,MATCH(B198,Accounts!$A:$A,0))&gt;0),"Overdue","Not due"))</f>
        <v/>
      </c>
    </row>
    <row r="199" customFormat="false" ht="15" hidden="false" customHeight="false" outlineLevel="0" collapsed="false">
      <c r="A199" s="10"/>
      <c r="B199" s="7"/>
      <c r="C199" s="7"/>
      <c r="D199" s="11"/>
      <c r="E199" s="11"/>
      <c r="F199" s="9" t="str">
        <f aca="false">IF(OR(A199="",D199=""),"",A199+IFERROR(INDEX(Accounts!$C:$C,MATCH(B199,Accounts!$A:$A,0)),0))</f>
        <v/>
      </c>
      <c r="G199" s="12" t="str">
        <f aca="true">IF(F199="","",IF(AND(F199&lt;TODAY(),INDEX(Accounts!$F:$F,MATCH(B199,Accounts!$A:$A,0))&gt;0),"Overdue","Not due"))</f>
        <v/>
      </c>
    </row>
    <row r="200" customFormat="false" ht="15" hidden="false" customHeight="false" outlineLevel="0" collapsed="false">
      <c r="A200" s="10"/>
      <c r="B200" s="7"/>
      <c r="C200" s="7"/>
      <c r="D200" s="11"/>
      <c r="E200" s="11"/>
      <c r="F200" s="9" t="str">
        <f aca="false">IF(OR(A200="",D200=""),"",A200+IFERROR(INDEX(Accounts!$C:$C,MATCH(B200,Accounts!$A:$A,0)),0))</f>
        <v/>
      </c>
      <c r="G200" s="12" t="str">
        <f aca="true">IF(F200="","",IF(AND(F200&lt;TODAY(),INDEX(Accounts!$F:$F,MATCH(B200,Accounts!$A:$A,0))&gt;0),"Overdue","Not due"))</f>
        <v/>
      </c>
    </row>
    <row r="201" customFormat="false" ht="15" hidden="false" customHeight="false" outlineLevel="0" collapsed="false">
      <c r="A201" s="10"/>
      <c r="B201" s="7"/>
      <c r="C201" s="7"/>
      <c r="D201" s="11"/>
      <c r="E201" s="11"/>
      <c r="F201" s="9" t="str">
        <f aca="false">IF(OR(A201="",D201=""),"",A201+IFERROR(INDEX(Accounts!$C:$C,MATCH(B201,Accounts!$A:$A,0)),0))</f>
        <v/>
      </c>
      <c r="G201" s="12" t="str">
        <f aca="true">IF(F201="","",IF(AND(F201&lt;TODAY(),INDEX(Accounts!$F:$F,MATCH(B201,Accounts!$A:$A,0))&gt;0),"Overdue","Not due"))</f>
        <v/>
      </c>
    </row>
    <row r="202" customFormat="false" ht="15" hidden="false" customHeight="false" outlineLevel="0" collapsed="false">
      <c r="A202" s="10"/>
      <c r="B202" s="7"/>
      <c r="C202" s="7"/>
      <c r="D202" s="11"/>
      <c r="E202" s="11"/>
      <c r="F202" s="9" t="str">
        <f aca="false">IF(OR(A202="",D202=""),"",A202+IFERROR(INDEX(Accounts!$C:$C,MATCH(B202,Accounts!$A:$A,0)),0))</f>
        <v/>
      </c>
      <c r="G202" s="12" t="str">
        <f aca="true">IF(F202="","",IF(AND(F202&lt;TODAY(),INDEX(Accounts!$F:$F,MATCH(B202,Accounts!$A:$A,0))&gt;0),"Overdue","Not due"))</f>
        <v/>
      </c>
    </row>
    <row r="203" customFormat="false" ht="15" hidden="false" customHeight="false" outlineLevel="0" collapsed="false">
      <c r="A203" s="10"/>
      <c r="B203" s="7"/>
      <c r="C203" s="7"/>
      <c r="D203" s="11"/>
      <c r="E203" s="11"/>
      <c r="F203" s="9" t="str">
        <f aca="false">IF(OR(A203="",D203=""),"",A203+IFERROR(INDEX(Accounts!$C:$C,MATCH(B203,Accounts!$A:$A,0)),0))</f>
        <v/>
      </c>
      <c r="G203" s="12" t="str">
        <f aca="true">IF(F203="","",IF(AND(F203&lt;TODAY(),INDEX(Accounts!$F:$F,MATCH(B203,Accounts!$A:$A,0))&gt;0),"Overdue","Not due"))</f>
        <v/>
      </c>
    </row>
    <row r="204" customFormat="false" ht="15" hidden="false" customHeight="false" outlineLevel="0" collapsed="false">
      <c r="A204" s="10"/>
      <c r="B204" s="7"/>
      <c r="C204" s="7"/>
      <c r="D204" s="11"/>
      <c r="E204" s="11"/>
      <c r="F204" s="9" t="str">
        <f aca="false">IF(OR(A204="",D204=""),"",A204+IFERROR(INDEX(Accounts!$C:$C,MATCH(B204,Accounts!$A:$A,0)),0))</f>
        <v/>
      </c>
      <c r="G204" s="12" t="str">
        <f aca="true">IF(F204="","",IF(AND(F204&lt;TODAY(),INDEX(Accounts!$F:$F,MATCH(B204,Accounts!$A:$A,0))&gt;0),"Overdue","Not due"))</f>
        <v/>
      </c>
    </row>
    <row r="205" customFormat="false" ht="15" hidden="false" customHeight="false" outlineLevel="0" collapsed="false">
      <c r="A205" s="10"/>
      <c r="B205" s="7"/>
      <c r="C205" s="7"/>
      <c r="D205" s="11"/>
      <c r="E205" s="11"/>
      <c r="F205" s="9" t="str">
        <f aca="false">IF(OR(A205="",D205=""),"",A205+IFERROR(INDEX(Accounts!$C:$C,MATCH(B205,Accounts!$A:$A,0)),0))</f>
        <v/>
      </c>
      <c r="G205" s="12" t="str">
        <f aca="true">IF(F205="","",IF(AND(F205&lt;TODAY(),INDEX(Accounts!$F:$F,MATCH(B205,Accounts!$A:$A,0))&gt;0),"Overdue","Not due"))</f>
        <v/>
      </c>
    </row>
    <row r="206" customFormat="false" ht="15" hidden="false" customHeight="false" outlineLevel="0" collapsed="false">
      <c r="A206" s="10"/>
      <c r="B206" s="7"/>
      <c r="C206" s="7"/>
      <c r="D206" s="11"/>
      <c r="E206" s="11"/>
      <c r="F206" s="9" t="str">
        <f aca="false">IF(OR(A206="",D206=""),"",A206+IFERROR(INDEX(Accounts!$C:$C,MATCH(B206,Accounts!$A:$A,0)),0))</f>
        <v/>
      </c>
      <c r="G206" s="12" t="str">
        <f aca="true">IF(F206="","",IF(AND(F206&lt;TODAY(),INDEX(Accounts!$F:$F,MATCH(B206,Accounts!$A:$A,0))&gt;0),"Overdue","Not due"))</f>
        <v/>
      </c>
    </row>
    <row r="207" customFormat="false" ht="15" hidden="false" customHeight="false" outlineLevel="0" collapsed="false">
      <c r="A207" s="10"/>
      <c r="B207" s="7"/>
      <c r="C207" s="7"/>
      <c r="D207" s="11"/>
      <c r="E207" s="11"/>
      <c r="F207" s="9" t="str">
        <f aca="false">IF(OR(A207="",D207=""),"",A207+IFERROR(INDEX(Accounts!$C:$C,MATCH(B207,Accounts!$A:$A,0)),0))</f>
        <v/>
      </c>
      <c r="G207" s="12" t="str">
        <f aca="true">IF(F207="","",IF(AND(F207&lt;TODAY(),INDEX(Accounts!$F:$F,MATCH(B207,Accounts!$A:$A,0))&gt;0),"Overdue","Not due"))</f>
        <v/>
      </c>
    </row>
    <row r="208" customFormat="false" ht="15" hidden="false" customHeight="false" outlineLevel="0" collapsed="false">
      <c r="A208" s="10"/>
      <c r="B208" s="7"/>
      <c r="C208" s="7"/>
      <c r="D208" s="11"/>
      <c r="E208" s="11"/>
      <c r="F208" s="9" t="str">
        <f aca="false">IF(OR(A208="",D208=""),"",A208+IFERROR(INDEX(Accounts!$C:$C,MATCH(B208,Accounts!$A:$A,0)),0))</f>
        <v/>
      </c>
      <c r="G208" s="12" t="str">
        <f aca="true">IF(F208="","",IF(AND(F208&lt;TODAY(),INDEX(Accounts!$F:$F,MATCH(B208,Accounts!$A:$A,0))&gt;0),"Overdue","Not due"))</f>
        <v/>
      </c>
    </row>
    <row r="209" customFormat="false" ht="15" hidden="false" customHeight="false" outlineLevel="0" collapsed="false">
      <c r="A209" s="10"/>
      <c r="B209" s="7"/>
      <c r="C209" s="7"/>
      <c r="D209" s="11"/>
      <c r="E209" s="11"/>
      <c r="F209" s="9" t="str">
        <f aca="false">IF(OR(A209="",D209=""),"",A209+IFERROR(INDEX(Accounts!$C:$C,MATCH(B209,Accounts!$A:$A,0)),0))</f>
        <v/>
      </c>
      <c r="G209" s="12" t="str">
        <f aca="true">IF(F209="","",IF(AND(F209&lt;TODAY(),INDEX(Accounts!$F:$F,MATCH(B209,Accounts!$A:$A,0))&gt;0),"Overdue","Not due"))</f>
        <v/>
      </c>
    </row>
    <row r="210" customFormat="false" ht="15" hidden="false" customHeight="false" outlineLevel="0" collapsed="false">
      <c r="A210" s="10"/>
      <c r="B210" s="7"/>
      <c r="C210" s="7"/>
      <c r="D210" s="11"/>
      <c r="E210" s="11"/>
      <c r="F210" s="9" t="str">
        <f aca="false">IF(OR(A210="",D210=""),"",A210+IFERROR(INDEX(Accounts!$C:$C,MATCH(B210,Accounts!$A:$A,0)),0))</f>
        <v/>
      </c>
      <c r="G210" s="12" t="str">
        <f aca="true">IF(F210="","",IF(AND(F210&lt;TODAY(),INDEX(Accounts!$F:$F,MATCH(B210,Accounts!$A:$A,0))&gt;0),"Overdue","Not due"))</f>
        <v/>
      </c>
    </row>
    <row r="211" customFormat="false" ht="15" hidden="false" customHeight="false" outlineLevel="0" collapsed="false">
      <c r="A211" s="10"/>
      <c r="B211" s="7"/>
      <c r="C211" s="7"/>
      <c r="D211" s="11"/>
      <c r="E211" s="11"/>
      <c r="F211" s="9" t="str">
        <f aca="false">IF(OR(A211="",D211=""),"",A211+IFERROR(INDEX(Accounts!$C:$C,MATCH(B211,Accounts!$A:$A,0)),0))</f>
        <v/>
      </c>
      <c r="G211" s="12" t="str">
        <f aca="true">IF(F211="","",IF(AND(F211&lt;TODAY(),INDEX(Accounts!$F:$F,MATCH(B211,Accounts!$A:$A,0))&gt;0),"Overdue","Not due"))</f>
        <v/>
      </c>
    </row>
    <row r="212" customFormat="false" ht="15" hidden="false" customHeight="false" outlineLevel="0" collapsed="false">
      <c r="A212" s="10"/>
      <c r="B212" s="7"/>
      <c r="C212" s="7"/>
      <c r="D212" s="11"/>
      <c r="E212" s="11"/>
      <c r="F212" s="9" t="str">
        <f aca="false">IF(OR(A212="",D212=""),"",A212+IFERROR(INDEX(Accounts!$C:$C,MATCH(B212,Accounts!$A:$A,0)),0))</f>
        <v/>
      </c>
      <c r="G212" s="12" t="str">
        <f aca="true">IF(F212="","",IF(AND(F212&lt;TODAY(),INDEX(Accounts!$F:$F,MATCH(B212,Accounts!$A:$A,0))&gt;0),"Overdue","Not due"))</f>
        <v/>
      </c>
    </row>
    <row r="213" customFormat="false" ht="15" hidden="false" customHeight="false" outlineLevel="0" collapsed="false">
      <c r="A213" s="10"/>
      <c r="B213" s="7"/>
      <c r="C213" s="7"/>
      <c r="D213" s="11"/>
      <c r="E213" s="11"/>
      <c r="F213" s="9" t="str">
        <f aca="false">IF(OR(A213="",D213=""),"",A213+IFERROR(INDEX(Accounts!$C:$C,MATCH(B213,Accounts!$A:$A,0)),0))</f>
        <v/>
      </c>
      <c r="G213" s="12" t="str">
        <f aca="true">IF(F213="","",IF(AND(F213&lt;TODAY(),INDEX(Accounts!$F:$F,MATCH(B213,Accounts!$A:$A,0))&gt;0),"Overdue","Not due"))</f>
        <v/>
      </c>
    </row>
    <row r="214" customFormat="false" ht="15" hidden="false" customHeight="false" outlineLevel="0" collapsed="false">
      <c r="A214" s="10"/>
      <c r="B214" s="7"/>
      <c r="C214" s="7"/>
      <c r="D214" s="11"/>
      <c r="E214" s="11"/>
      <c r="F214" s="9" t="str">
        <f aca="false">IF(OR(A214="",D214=""),"",A214+IFERROR(INDEX(Accounts!$C:$C,MATCH(B214,Accounts!$A:$A,0)),0))</f>
        <v/>
      </c>
      <c r="G214" s="12" t="str">
        <f aca="true">IF(F214="","",IF(AND(F214&lt;TODAY(),INDEX(Accounts!$F:$F,MATCH(B214,Accounts!$A:$A,0))&gt;0),"Overdue","Not due"))</f>
        <v/>
      </c>
    </row>
    <row r="215" customFormat="false" ht="15" hidden="false" customHeight="false" outlineLevel="0" collapsed="false">
      <c r="A215" s="10"/>
      <c r="B215" s="7"/>
      <c r="C215" s="7"/>
      <c r="D215" s="11"/>
      <c r="E215" s="11"/>
      <c r="F215" s="9" t="str">
        <f aca="false">IF(OR(A215="",D215=""),"",A215+IFERROR(INDEX(Accounts!$C:$C,MATCH(B215,Accounts!$A:$A,0)),0))</f>
        <v/>
      </c>
      <c r="G215" s="12" t="str">
        <f aca="true">IF(F215="","",IF(AND(F215&lt;TODAY(),INDEX(Accounts!$F:$F,MATCH(B215,Accounts!$A:$A,0))&gt;0),"Overdue","Not due"))</f>
        <v/>
      </c>
    </row>
    <row r="216" customFormat="false" ht="15" hidden="false" customHeight="false" outlineLevel="0" collapsed="false">
      <c r="A216" s="10"/>
      <c r="B216" s="7"/>
      <c r="C216" s="7"/>
      <c r="D216" s="11"/>
      <c r="E216" s="11"/>
      <c r="F216" s="9" t="str">
        <f aca="false">IF(OR(A216="",D216=""),"",A216+IFERROR(INDEX(Accounts!$C:$C,MATCH(B216,Accounts!$A:$A,0)),0))</f>
        <v/>
      </c>
      <c r="G216" s="12" t="str">
        <f aca="true">IF(F216="","",IF(AND(F216&lt;TODAY(),INDEX(Accounts!$F:$F,MATCH(B216,Accounts!$A:$A,0))&gt;0),"Overdue","Not due"))</f>
        <v/>
      </c>
    </row>
    <row r="217" customFormat="false" ht="15" hidden="false" customHeight="false" outlineLevel="0" collapsed="false">
      <c r="A217" s="10"/>
      <c r="B217" s="7"/>
      <c r="C217" s="7"/>
      <c r="D217" s="11"/>
      <c r="E217" s="11"/>
      <c r="F217" s="9" t="str">
        <f aca="false">IF(OR(A217="",D217=""),"",A217+IFERROR(INDEX(Accounts!$C:$C,MATCH(B217,Accounts!$A:$A,0)),0))</f>
        <v/>
      </c>
      <c r="G217" s="12" t="str">
        <f aca="true">IF(F217="","",IF(AND(F217&lt;TODAY(),INDEX(Accounts!$F:$F,MATCH(B217,Accounts!$A:$A,0))&gt;0),"Overdue","Not due"))</f>
        <v/>
      </c>
    </row>
    <row r="218" customFormat="false" ht="15" hidden="false" customHeight="false" outlineLevel="0" collapsed="false">
      <c r="A218" s="10"/>
      <c r="B218" s="7"/>
      <c r="C218" s="7"/>
      <c r="D218" s="11"/>
      <c r="E218" s="11"/>
      <c r="F218" s="9" t="str">
        <f aca="false">IF(OR(A218="",D218=""),"",A218+IFERROR(INDEX(Accounts!$C:$C,MATCH(B218,Accounts!$A:$A,0)),0))</f>
        <v/>
      </c>
      <c r="G218" s="12" t="str">
        <f aca="true">IF(F218="","",IF(AND(F218&lt;TODAY(),INDEX(Accounts!$F:$F,MATCH(B218,Accounts!$A:$A,0))&gt;0),"Overdue","Not due"))</f>
        <v/>
      </c>
    </row>
    <row r="219" customFormat="false" ht="15" hidden="false" customHeight="false" outlineLevel="0" collapsed="false">
      <c r="A219" s="10"/>
      <c r="B219" s="7"/>
      <c r="C219" s="7"/>
      <c r="D219" s="11"/>
      <c r="E219" s="11"/>
      <c r="F219" s="9" t="str">
        <f aca="false">IF(OR(A219="",D219=""),"",A219+IFERROR(INDEX(Accounts!$C:$C,MATCH(B219,Accounts!$A:$A,0)),0))</f>
        <v/>
      </c>
      <c r="G219" s="12" t="str">
        <f aca="true">IF(F219="","",IF(AND(F219&lt;TODAY(),INDEX(Accounts!$F:$F,MATCH(B219,Accounts!$A:$A,0))&gt;0),"Overdue","Not due"))</f>
        <v/>
      </c>
    </row>
    <row r="220" customFormat="false" ht="15" hidden="false" customHeight="false" outlineLevel="0" collapsed="false">
      <c r="A220" s="10"/>
      <c r="B220" s="7"/>
      <c r="C220" s="7"/>
      <c r="D220" s="11"/>
      <c r="E220" s="11"/>
      <c r="F220" s="9" t="str">
        <f aca="false">IF(OR(A220="",D220=""),"",A220+IFERROR(INDEX(Accounts!$C:$C,MATCH(B220,Accounts!$A:$A,0)),0))</f>
        <v/>
      </c>
      <c r="G220" s="12" t="str">
        <f aca="true">IF(F220="","",IF(AND(F220&lt;TODAY(),INDEX(Accounts!$F:$F,MATCH(B220,Accounts!$A:$A,0))&gt;0),"Overdue","Not due"))</f>
        <v/>
      </c>
    </row>
    <row r="221" customFormat="false" ht="15" hidden="false" customHeight="false" outlineLevel="0" collapsed="false">
      <c r="A221" s="10"/>
      <c r="B221" s="7"/>
      <c r="C221" s="7"/>
      <c r="D221" s="11"/>
      <c r="E221" s="11"/>
      <c r="F221" s="9" t="str">
        <f aca="false">IF(OR(A221="",D221=""),"",A221+IFERROR(INDEX(Accounts!$C:$C,MATCH(B221,Accounts!$A:$A,0)),0))</f>
        <v/>
      </c>
      <c r="G221" s="12" t="str">
        <f aca="true">IF(F221="","",IF(AND(F221&lt;TODAY(),INDEX(Accounts!$F:$F,MATCH(B221,Accounts!$A:$A,0))&gt;0),"Overdue","Not due"))</f>
        <v/>
      </c>
    </row>
    <row r="222" customFormat="false" ht="15" hidden="false" customHeight="false" outlineLevel="0" collapsed="false">
      <c r="A222" s="10"/>
      <c r="B222" s="7"/>
      <c r="C222" s="7"/>
      <c r="D222" s="11"/>
      <c r="E222" s="11"/>
      <c r="F222" s="9" t="str">
        <f aca="false">IF(OR(A222="",D222=""),"",A222+IFERROR(INDEX(Accounts!$C:$C,MATCH(B222,Accounts!$A:$A,0)),0))</f>
        <v/>
      </c>
      <c r="G222" s="12" t="str">
        <f aca="true">IF(F222="","",IF(AND(F222&lt;TODAY(),INDEX(Accounts!$F:$F,MATCH(B222,Accounts!$A:$A,0))&gt;0),"Overdue","Not due"))</f>
        <v/>
      </c>
    </row>
    <row r="223" customFormat="false" ht="15" hidden="false" customHeight="false" outlineLevel="0" collapsed="false">
      <c r="A223" s="10"/>
      <c r="B223" s="7"/>
      <c r="C223" s="7"/>
      <c r="D223" s="11"/>
      <c r="E223" s="11"/>
      <c r="F223" s="9" t="str">
        <f aca="false">IF(OR(A223="",D223=""),"",A223+IFERROR(INDEX(Accounts!$C:$C,MATCH(B223,Accounts!$A:$A,0)),0))</f>
        <v/>
      </c>
      <c r="G223" s="12" t="str">
        <f aca="true">IF(F223="","",IF(AND(F223&lt;TODAY(),INDEX(Accounts!$F:$F,MATCH(B223,Accounts!$A:$A,0))&gt;0),"Overdue","Not due"))</f>
        <v/>
      </c>
    </row>
    <row r="224" customFormat="false" ht="15" hidden="false" customHeight="false" outlineLevel="0" collapsed="false">
      <c r="A224" s="10"/>
      <c r="B224" s="7"/>
      <c r="C224" s="7"/>
      <c r="D224" s="11"/>
      <c r="E224" s="11"/>
      <c r="F224" s="9" t="str">
        <f aca="false">IF(OR(A224="",D224=""),"",A224+IFERROR(INDEX(Accounts!$C:$C,MATCH(B224,Accounts!$A:$A,0)),0))</f>
        <v/>
      </c>
      <c r="G224" s="12" t="str">
        <f aca="true">IF(F224="","",IF(AND(F224&lt;TODAY(),INDEX(Accounts!$F:$F,MATCH(B224,Accounts!$A:$A,0))&gt;0),"Overdue","Not due"))</f>
        <v/>
      </c>
    </row>
    <row r="225" customFormat="false" ht="15" hidden="false" customHeight="false" outlineLevel="0" collapsed="false">
      <c r="A225" s="10"/>
      <c r="B225" s="7"/>
      <c r="C225" s="7"/>
      <c r="D225" s="11"/>
      <c r="E225" s="11"/>
      <c r="F225" s="9" t="str">
        <f aca="false">IF(OR(A225="",D225=""),"",A225+IFERROR(INDEX(Accounts!$C:$C,MATCH(B225,Accounts!$A:$A,0)),0))</f>
        <v/>
      </c>
      <c r="G225" s="12" t="str">
        <f aca="true">IF(F225="","",IF(AND(F225&lt;TODAY(),INDEX(Accounts!$F:$F,MATCH(B225,Accounts!$A:$A,0))&gt;0),"Overdue","Not due"))</f>
        <v/>
      </c>
    </row>
    <row r="226" customFormat="false" ht="15" hidden="false" customHeight="false" outlineLevel="0" collapsed="false">
      <c r="A226" s="10"/>
      <c r="B226" s="7"/>
      <c r="C226" s="7"/>
      <c r="D226" s="11"/>
      <c r="E226" s="11"/>
      <c r="F226" s="9" t="str">
        <f aca="false">IF(OR(A226="",D226=""),"",A226+IFERROR(INDEX(Accounts!$C:$C,MATCH(B226,Accounts!$A:$A,0)),0))</f>
        <v/>
      </c>
      <c r="G226" s="12" t="str">
        <f aca="true">IF(F226="","",IF(AND(F226&lt;TODAY(),INDEX(Accounts!$F:$F,MATCH(B226,Accounts!$A:$A,0))&gt;0),"Overdue","Not due"))</f>
        <v/>
      </c>
    </row>
    <row r="227" customFormat="false" ht="15" hidden="false" customHeight="false" outlineLevel="0" collapsed="false">
      <c r="A227" s="10"/>
      <c r="B227" s="7"/>
      <c r="C227" s="7"/>
      <c r="D227" s="11"/>
      <c r="E227" s="11"/>
      <c r="F227" s="9" t="str">
        <f aca="false">IF(OR(A227="",D227=""),"",A227+IFERROR(INDEX(Accounts!$C:$C,MATCH(B227,Accounts!$A:$A,0)),0))</f>
        <v/>
      </c>
      <c r="G227" s="12" t="str">
        <f aca="true">IF(F227="","",IF(AND(F227&lt;TODAY(),INDEX(Accounts!$F:$F,MATCH(B227,Accounts!$A:$A,0))&gt;0),"Overdue","Not due"))</f>
        <v/>
      </c>
    </row>
    <row r="228" customFormat="false" ht="15" hidden="false" customHeight="false" outlineLevel="0" collapsed="false">
      <c r="A228" s="10"/>
      <c r="B228" s="7"/>
      <c r="C228" s="7"/>
      <c r="D228" s="11"/>
      <c r="E228" s="11"/>
      <c r="F228" s="9" t="str">
        <f aca="false">IF(OR(A228="",D228=""),"",A228+IFERROR(INDEX(Accounts!$C:$C,MATCH(B228,Accounts!$A:$A,0)),0))</f>
        <v/>
      </c>
      <c r="G228" s="12" t="str">
        <f aca="true">IF(F228="","",IF(AND(F228&lt;TODAY(),INDEX(Accounts!$F:$F,MATCH(B228,Accounts!$A:$A,0))&gt;0),"Overdue","Not due"))</f>
        <v/>
      </c>
    </row>
    <row r="229" customFormat="false" ht="15" hidden="false" customHeight="false" outlineLevel="0" collapsed="false">
      <c r="A229" s="10"/>
      <c r="B229" s="7"/>
      <c r="C229" s="7"/>
      <c r="D229" s="11"/>
      <c r="E229" s="11"/>
      <c r="F229" s="9" t="str">
        <f aca="false">IF(OR(A229="",D229=""),"",A229+IFERROR(INDEX(Accounts!$C:$C,MATCH(B229,Accounts!$A:$A,0)),0))</f>
        <v/>
      </c>
      <c r="G229" s="12" t="str">
        <f aca="true">IF(F229="","",IF(AND(F229&lt;TODAY(),INDEX(Accounts!$F:$F,MATCH(B229,Accounts!$A:$A,0))&gt;0),"Overdue","Not due"))</f>
        <v/>
      </c>
    </row>
    <row r="230" customFormat="false" ht="15" hidden="false" customHeight="false" outlineLevel="0" collapsed="false">
      <c r="A230" s="10"/>
      <c r="B230" s="7"/>
      <c r="C230" s="7"/>
      <c r="D230" s="11"/>
      <c r="E230" s="11"/>
      <c r="F230" s="9" t="str">
        <f aca="false">IF(OR(A230="",D230=""),"",A230+IFERROR(INDEX(Accounts!$C:$C,MATCH(B230,Accounts!$A:$A,0)),0))</f>
        <v/>
      </c>
      <c r="G230" s="12" t="str">
        <f aca="true">IF(F230="","",IF(AND(F230&lt;TODAY(),INDEX(Accounts!$F:$F,MATCH(B230,Accounts!$A:$A,0))&gt;0),"Overdue","Not due"))</f>
        <v/>
      </c>
    </row>
    <row r="231" customFormat="false" ht="15" hidden="false" customHeight="false" outlineLevel="0" collapsed="false">
      <c r="A231" s="10"/>
      <c r="B231" s="7"/>
      <c r="C231" s="7"/>
      <c r="D231" s="11"/>
      <c r="E231" s="11"/>
      <c r="F231" s="9" t="str">
        <f aca="false">IF(OR(A231="",D231=""),"",A231+IFERROR(INDEX(Accounts!$C:$C,MATCH(B231,Accounts!$A:$A,0)),0))</f>
        <v/>
      </c>
      <c r="G231" s="12" t="str">
        <f aca="true">IF(F231="","",IF(AND(F231&lt;TODAY(),INDEX(Accounts!$F:$F,MATCH(B231,Accounts!$A:$A,0))&gt;0),"Overdue","Not due"))</f>
        <v/>
      </c>
    </row>
    <row r="232" customFormat="false" ht="15" hidden="false" customHeight="false" outlineLevel="0" collapsed="false">
      <c r="A232" s="10"/>
      <c r="B232" s="7"/>
      <c r="C232" s="7"/>
      <c r="D232" s="11"/>
      <c r="E232" s="11"/>
      <c r="F232" s="9" t="str">
        <f aca="false">IF(OR(A232="",D232=""),"",A232+IFERROR(INDEX(Accounts!$C:$C,MATCH(B232,Accounts!$A:$A,0)),0))</f>
        <v/>
      </c>
      <c r="G232" s="12" t="str">
        <f aca="true">IF(F232="","",IF(AND(F232&lt;TODAY(),INDEX(Accounts!$F:$F,MATCH(B232,Accounts!$A:$A,0))&gt;0),"Overdue","Not due"))</f>
        <v/>
      </c>
    </row>
    <row r="233" customFormat="false" ht="15" hidden="false" customHeight="false" outlineLevel="0" collapsed="false">
      <c r="A233" s="10"/>
      <c r="B233" s="7"/>
      <c r="C233" s="7"/>
      <c r="D233" s="11"/>
      <c r="E233" s="11"/>
      <c r="F233" s="9" t="str">
        <f aca="false">IF(OR(A233="",D233=""),"",A233+IFERROR(INDEX(Accounts!$C:$C,MATCH(B233,Accounts!$A:$A,0)),0))</f>
        <v/>
      </c>
      <c r="G233" s="12" t="str">
        <f aca="true">IF(F233="","",IF(AND(F233&lt;TODAY(),INDEX(Accounts!$F:$F,MATCH(B233,Accounts!$A:$A,0))&gt;0),"Overdue","Not due"))</f>
        <v/>
      </c>
    </row>
    <row r="234" customFormat="false" ht="15" hidden="false" customHeight="false" outlineLevel="0" collapsed="false">
      <c r="A234" s="10"/>
      <c r="B234" s="7"/>
      <c r="C234" s="7"/>
      <c r="D234" s="11"/>
      <c r="E234" s="11"/>
      <c r="F234" s="9" t="str">
        <f aca="false">IF(OR(A234="",D234=""),"",A234+IFERROR(INDEX(Accounts!$C:$C,MATCH(B234,Accounts!$A:$A,0)),0))</f>
        <v/>
      </c>
      <c r="G234" s="12" t="str">
        <f aca="true">IF(F234="","",IF(AND(F234&lt;TODAY(),INDEX(Accounts!$F:$F,MATCH(B234,Accounts!$A:$A,0))&gt;0),"Overdue","Not due"))</f>
        <v/>
      </c>
    </row>
    <row r="235" customFormat="false" ht="15" hidden="false" customHeight="false" outlineLevel="0" collapsed="false">
      <c r="A235" s="10"/>
      <c r="B235" s="7"/>
      <c r="C235" s="7"/>
      <c r="D235" s="11"/>
      <c r="E235" s="11"/>
      <c r="F235" s="9" t="str">
        <f aca="false">IF(OR(A235="",D235=""),"",A235+IFERROR(INDEX(Accounts!$C:$C,MATCH(B235,Accounts!$A:$A,0)),0))</f>
        <v/>
      </c>
      <c r="G235" s="12" t="str">
        <f aca="true">IF(F235="","",IF(AND(F235&lt;TODAY(),INDEX(Accounts!$F:$F,MATCH(B235,Accounts!$A:$A,0))&gt;0),"Overdue","Not due"))</f>
        <v/>
      </c>
    </row>
    <row r="236" customFormat="false" ht="15" hidden="false" customHeight="false" outlineLevel="0" collapsed="false">
      <c r="A236" s="10"/>
      <c r="B236" s="7"/>
      <c r="C236" s="7"/>
      <c r="D236" s="11"/>
      <c r="E236" s="11"/>
      <c r="F236" s="9" t="str">
        <f aca="false">IF(OR(A236="",D236=""),"",A236+IFERROR(INDEX(Accounts!$C:$C,MATCH(B236,Accounts!$A:$A,0)),0))</f>
        <v/>
      </c>
      <c r="G236" s="12" t="str">
        <f aca="true">IF(F236="","",IF(AND(F236&lt;TODAY(),INDEX(Accounts!$F:$F,MATCH(B236,Accounts!$A:$A,0))&gt;0),"Overdue","Not due"))</f>
        <v/>
      </c>
    </row>
    <row r="237" customFormat="false" ht="15" hidden="false" customHeight="false" outlineLevel="0" collapsed="false">
      <c r="A237" s="10"/>
      <c r="B237" s="7"/>
      <c r="C237" s="7"/>
      <c r="D237" s="11"/>
      <c r="E237" s="11"/>
      <c r="F237" s="9" t="str">
        <f aca="false">IF(OR(A237="",D237=""),"",A237+IFERROR(INDEX(Accounts!$C:$C,MATCH(B237,Accounts!$A:$A,0)),0))</f>
        <v/>
      </c>
      <c r="G237" s="12" t="str">
        <f aca="true">IF(F237="","",IF(AND(F237&lt;TODAY(),INDEX(Accounts!$F:$F,MATCH(B237,Accounts!$A:$A,0))&gt;0),"Overdue","Not due"))</f>
        <v/>
      </c>
    </row>
    <row r="238" customFormat="false" ht="15" hidden="false" customHeight="false" outlineLevel="0" collapsed="false">
      <c r="A238" s="10"/>
      <c r="B238" s="7"/>
      <c r="C238" s="7"/>
      <c r="D238" s="11"/>
      <c r="E238" s="11"/>
      <c r="F238" s="9" t="str">
        <f aca="false">IF(OR(A238="",D238=""),"",A238+IFERROR(INDEX(Accounts!$C:$C,MATCH(B238,Accounts!$A:$A,0)),0))</f>
        <v/>
      </c>
      <c r="G238" s="12" t="str">
        <f aca="true">IF(F238="","",IF(AND(F238&lt;TODAY(),INDEX(Accounts!$F:$F,MATCH(B238,Accounts!$A:$A,0))&gt;0),"Overdue","Not due"))</f>
        <v/>
      </c>
    </row>
    <row r="239" customFormat="false" ht="15" hidden="false" customHeight="false" outlineLevel="0" collapsed="false">
      <c r="A239" s="10"/>
      <c r="B239" s="7"/>
      <c r="C239" s="7"/>
      <c r="D239" s="11"/>
      <c r="E239" s="11"/>
      <c r="F239" s="9" t="str">
        <f aca="false">IF(OR(A239="",D239=""),"",A239+IFERROR(INDEX(Accounts!$C:$C,MATCH(B239,Accounts!$A:$A,0)),0))</f>
        <v/>
      </c>
      <c r="G239" s="12" t="str">
        <f aca="true">IF(F239="","",IF(AND(F239&lt;TODAY(),INDEX(Accounts!$F:$F,MATCH(B239,Accounts!$A:$A,0))&gt;0),"Overdue","Not due"))</f>
        <v/>
      </c>
    </row>
    <row r="240" customFormat="false" ht="15" hidden="false" customHeight="false" outlineLevel="0" collapsed="false">
      <c r="A240" s="10"/>
      <c r="B240" s="7"/>
      <c r="C240" s="7"/>
      <c r="D240" s="11"/>
      <c r="E240" s="11"/>
      <c r="F240" s="9" t="str">
        <f aca="false">IF(OR(A240="",D240=""),"",A240+IFERROR(INDEX(Accounts!$C:$C,MATCH(B240,Accounts!$A:$A,0)),0))</f>
        <v/>
      </c>
      <c r="G240" s="12" t="str">
        <f aca="true">IF(F240="","",IF(AND(F240&lt;TODAY(),INDEX(Accounts!$F:$F,MATCH(B240,Accounts!$A:$A,0))&gt;0),"Overdue","Not due"))</f>
        <v/>
      </c>
    </row>
    <row r="241" customFormat="false" ht="15" hidden="false" customHeight="false" outlineLevel="0" collapsed="false">
      <c r="A241" s="10"/>
      <c r="B241" s="7"/>
      <c r="C241" s="7"/>
      <c r="D241" s="11"/>
      <c r="E241" s="11"/>
      <c r="F241" s="9" t="str">
        <f aca="false">IF(OR(A241="",D241=""),"",A241+IFERROR(INDEX(Accounts!$C:$C,MATCH(B241,Accounts!$A:$A,0)),0))</f>
        <v/>
      </c>
      <c r="G241" s="12" t="str">
        <f aca="true">IF(F241="","",IF(AND(F241&lt;TODAY(),INDEX(Accounts!$F:$F,MATCH(B241,Accounts!$A:$A,0))&gt;0),"Overdue","Not due"))</f>
        <v/>
      </c>
    </row>
    <row r="242" customFormat="false" ht="15" hidden="false" customHeight="false" outlineLevel="0" collapsed="false">
      <c r="A242" s="10"/>
      <c r="B242" s="7"/>
      <c r="C242" s="7"/>
      <c r="D242" s="11"/>
      <c r="E242" s="11"/>
      <c r="F242" s="9" t="str">
        <f aca="false">IF(OR(A242="",D242=""),"",A242+IFERROR(INDEX(Accounts!$C:$C,MATCH(B242,Accounts!$A:$A,0)),0))</f>
        <v/>
      </c>
      <c r="G242" s="12" t="str">
        <f aca="true">IF(F242="","",IF(AND(F242&lt;TODAY(),INDEX(Accounts!$F:$F,MATCH(B242,Accounts!$A:$A,0))&gt;0),"Overdue","Not due"))</f>
        <v/>
      </c>
    </row>
    <row r="243" customFormat="false" ht="15" hidden="false" customHeight="false" outlineLevel="0" collapsed="false">
      <c r="A243" s="10"/>
      <c r="B243" s="7"/>
      <c r="C243" s="7"/>
      <c r="D243" s="11"/>
      <c r="E243" s="11"/>
      <c r="F243" s="9" t="str">
        <f aca="false">IF(OR(A243="",D243=""),"",A243+IFERROR(INDEX(Accounts!$C:$C,MATCH(B243,Accounts!$A:$A,0)),0))</f>
        <v/>
      </c>
      <c r="G243" s="12" t="str">
        <f aca="true">IF(F243="","",IF(AND(F243&lt;TODAY(),INDEX(Accounts!$F:$F,MATCH(B243,Accounts!$A:$A,0))&gt;0),"Overdue","Not due"))</f>
        <v/>
      </c>
    </row>
    <row r="244" customFormat="false" ht="15" hidden="false" customHeight="false" outlineLevel="0" collapsed="false">
      <c r="A244" s="10"/>
      <c r="B244" s="7"/>
      <c r="C244" s="7"/>
      <c r="D244" s="11"/>
      <c r="E244" s="11"/>
      <c r="F244" s="9" t="str">
        <f aca="false">IF(OR(A244="",D244=""),"",A244+IFERROR(INDEX(Accounts!$C:$C,MATCH(B244,Accounts!$A:$A,0)),0))</f>
        <v/>
      </c>
      <c r="G244" s="12" t="str">
        <f aca="true">IF(F244="","",IF(AND(F244&lt;TODAY(),INDEX(Accounts!$F:$F,MATCH(B244,Accounts!$A:$A,0))&gt;0),"Overdue","Not due"))</f>
        <v/>
      </c>
    </row>
    <row r="245" customFormat="false" ht="15" hidden="false" customHeight="false" outlineLevel="0" collapsed="false">
      <c r="A245" s="10"/>
      <c r="B245" s="7"/>
      <c r="C245" s="7"/>
      <c r="D245" s="11"/>
      <c r="E245" s="11"/>
      <c r="F245" s="9" t="str">
        <f aca="false">IF(OR(A245="",D245=""),"",A245+IFERROR(INDEX(Accounts!$C:$C,MATCH(B245,Accounts!$A:$A,0)),0))</f>
        <v/>
      </c>
      <c r="G245" s="12" t="str">
        <f aca="true">IF(F245="","",IF(AND(F245&lt;TODAY(),INDEX(Accounts!$F:$F,MATCH(B245,Accounts!$A:$A,0))&gt;0),"Overdue","Not due"))</f>
        <v/>
      </c>
    </row>
    <row r="246" customFormat="false" ht="15" hidden="false" customHeight="false" outlineLevel="0" collapsed="false">
      <c r="A246" s="10"/>
      <c r="B246" s="7"/>
      <c r="C246" s="7"/>
      <c r="D246" s="11"/>
      <c r="E246" s="11"/>
      <c r="F246" s="9" t="str">
        <f aca="false">IF(OR(A246="",D246=""),"",A246+IFERROR(INDEX(Accounts!$C:$C,MATCH(B246,Accounts!$A:$A,0)),0))</f>
        <v/>
      </c>
      <c r="G246" s="12" t="str">
        <f aca="true">IF(F246="","",IF(AND(F246&lt;TODAY(),INDEX(Accounts!$F:$F,MATCH(B246,Accounts!$A:$A,0))&gt;0),"Overdue","Not due"))</f>
        <v/>
      </c>
    </row>
    <row r="247" customFormat="false" ht="15" hidden="false" customHeight="false" outlineLevel="0" collapsed="false">
      <c r="A247" s="10"/>
      <c r="B247" s="7"/>
      <c r="C247" s="7"/>
      <c r="D247" s="11"/>
      <c r="E247" s="11"/>
      <c r="F247" s="9" t="str">
        <f aca="false">IF(OR(A247="",D247=""),"",A247+IFERROR(INDEX(Accounts!$C:$C,MATCH(B247,Accounts!$A:$A,0)),0))</f>
        <v/>
      </c>
      <c r="G247" s="12" t="str">
        <f aca="true">IF(F247="","",IF(AND(F247&lt;TODAY(),INDEX(Accounts!$F:$F,MATCH(B247,Accounts!$A:$A,0))&gt;0),"Overdue","Not due"))</f>
        <v/>
      </c>
    </row>
    <row r="248" customFormat="false" ht="15" hidden="false" customHeight="false" outlineLevel="0" collapsed="false">
      <c r="A248" s="10"/>
      <c r="B248" s="7"/>
      <c r="C248" s="7"/>
      <c r="D248" s="11"/>
      <c r="E248" s="11"/>
      <c r="F248" s="9" t="str">
        <f aca="false">IF(OR(A248="",D248=""),"",A248+IFERROR(INDEX(Accounts!$C:$C,MATCH(B248,Accounts!$A:$A,0)),0))</f>
        <v/>
      </c>
      <c r="G248" s="12" t="str">
        <f aca="true">IF(F248="","",IF(AND(F248&lt;TODAY(),INDEX(Accounts!$F:$F,MATCH(B248,Accounts!$A:$A,0))&gt;0),"Overdue","Not due"))</f>
        <v/>
      </c>
    </row>
    <row r="249" customFormat="false" ht="15" hidden="false" customHeight="false" outlineLevel="0" collapsed="false">
      <c r="A249" s="10"/>
      <c r="B249" s="7"/>
      <c r="C249" s="7"/>
      <c r="D249" s="11"/>
      <c r="E249" s="11"/>
      <c r="F249" s="9" t="str">
        <f aca="false">IF(OR(A249="",D249=""),"",A249+IFERROR(INDEX(Accounts!$C:$C,MATCH(B249,Accounts!$A:$A,0)),0))</f>
        <v/>
      </c>
      <c r="G249" s="12" t="str">
        <f aca="true">IF(F249="","",IF(AND(F249&lt;TODAY(),INDEX(Accounts!$F:$F,MATCH(B249,Accounts!$A:$A,0))&gt;0),"Overdue","Not due"))</f>
        <v/>
      </c>
    </row>
    <row r="250" customFormat="false" ht="15" hidden="false" customHeight="false" outlineLevel="0" collapsed="false">
      <c r="A250" s="10"/>
      <c r="B250" s="7"/>
      <c r="C250" s="7"/>
      <c r="D250" s="11"/>
      <c r="E250" s="11"/>
      <c r="F250" s="9" t="str">
        <f aca="false">IF(OR(A250="",D250=""),"",A250+IFERROR(INDEX(Accounts!$C:$C,MATCH(B250,Accounts!$A:$A,0)),0))</f>
        <v/>
      </c>
      <c r="G250" s="12" t="str">
        <f aca="true">IF(F250="","",IF(AND(F250&lt;TODAY(),INDEX(Accounts!$F:$F,MATCH(B250,Accounts!$A:$A,0))&gt;0),"Overdue","Not due"))</f>
        <v/>
      </c>
    </row>
    <row r="251" customFormat="false" ht="15" hidden="false" customHeight="false" outlineLevel="0" collapsed="false">
      <c r="A251" s="10"/>
      <c r="B251" s="7"/>
      <c r="C251" s="7"/>
      <c r="D251" s="11"/>
      <c r="E251" s="11"/>
      <c r="F251" s="9" t="str">
        <f aca="false">IF(OR(A251="",D251=""),"",A251+IFERROR(INDEX(Accounts!$C:$C,MATCH(B251,Accounts!$A:$A,0)),0))</f>
        <v/>
      </c>
      <c r="G251" s="12" t="str">
        <f aca="true">IF(F251="","",IF(AND(F251&lt;TODAY(),INDEX(Accounts!$F:$F,MATCH(B251,Accounts!$A:$A,0))&gt;0),"Overdue","Not due"))</f>
        <v/>
      </c>
    </row>
    <row r="252" customFormat="false" ht="15" hidden="false" customHeight="false" outlineLevel="0" collapsed="false">
      <c r="A252" s="10"/>
      <c r="B252" s="7"/>
      <c r="C252" s="7"/>
      <c r="D252" s="11"/>
      <c r="E252" s="11"/>
      <c r="F252" s="9" t="str">
        <f aca="false">IF(OR(A252="",D252=""),"",A252+IFERROR(INDEX(Accounts!$C:$C,MATCH(B252,Accounts!$A:$A,0)),0))</f>
        <v/>
      </c>
      <c r="G252" s="12" t="str">
        <f aca="true">IF(F252="","",IF(AND(F252&lt;TODAY(),INDEX(Accounts!$F:$F,MATCH(B252,Accounts!$A:$A,0))&gt;0),"Overdue","Not due"))</f>
        <v/>
      </c>
    </row>
    <row r="253" customFormat="false" ht="15" hidden="false" customHeight="false" outlineLevel="0" collapsed="false">
      <c r="A253" s="10"/>
      <c r="B253" s="7"/>
      <c r="C253" s="7"/>
      <c r="D253" s="11"/>
      <c r="E253" s="11"/>
      <c r="F253" s="9" t="str">
        <f aca="false">IF(OR(A253="",D253=""),"",A253+IFERROR(INDEX(Accounts!$C:$C,MATCH(B253,Accounts!$A:$A,0)),0))</f>
        <v/>
      </c>
      <c r="G253" s="12" t="str">
        <f aca="true">IF(F253="","",IF(AND(F253&lt;TODAY(),INDEX(Accounts!$F:$F,MATCH(B253,Accounts!$A:$A,0))&gt;0),"Overdue","Not due"))</f>
        <v/>
      </c>
    </row>
    <row r="254" customFormat="false" ht="15" hidden="false" customHeight="false" outlineLevel="0" collapsed="false">
      <c r="A254" s="10"/>
      <c r="B254" s="7"/>
      <c r="C254" s="7"/>
      <c r="D254" s="11"/>
      <c r="E254" s="11"/>
      <c r="F254" s="9" t="str">
        <f aca="false">IF(OR(A254="",D254=""),"",A254+IFERROR(INDEX(Accounts!$C:$C,MATCH(B254,Accounts!$A:$A,0)),0))</f>
        <v/>
      </c>
      <c r="G254" s="12" t="str">
        <f aca="true">IF(F254="","",IF(AND(F254&lt;TODAY(),INDEX(Accounts!$F:$F,MATCH(B254,Accounts!$A:$A,0))&gt;0),"Overdue","Not due"))</f>
        <v/>
      </c>
    </row>
    <row r="255" customFormat="false" ht="15" hidden="false" customHeight="false" outlineLevel="0" collapsed="false">
      <c r="A255" s="10"/>
      <c r="B255" s="7"/>
      <c r="C255" s="7"/>
      <c r="D255" s="11"/>
      <c r="E255" s="11"/>
      <c r="F255" s="9" t="str">
        <f aca="false">IF(OR(A255="",D255=""),"",A255+IFERROR(INDEX(Accounts!$C:$C,MATCH(B255,Accounts!$A:$A,0)),0))</f>
        <v/>
      </c>
      <c r="G255" s="12" t="str">
        <f aca="true">IF(F255="","",IF(AND(F255&lt;TODAY(),INDEX(Accounts!$F:$F,MATCH(B255,Accounts!$A:$A,0))&gt;0),"Overdue","Not due"))</f>
        <v/>
      </c>
    </row>
    <row r="256" customFormat="false" ht="15" hidden="false" customHeight="false" outlineLevel="0" collapsed="false">
      <c r="A256" s="10"/>
      <c r="B256" s="7"/>
      <c r="C256" s="7"/>
      <c r="D256" s="11"/>
      <c r="E256" s="11"/>
      <c r="F256" s="9" t="str">
        <f aca="false">IF(OR(A256="",D256=""),"",A256+IFERROR(INDEX(Accounts!$C:$C,MATCH(B256,Accounts!$A:$A,0)),0))</f>
        <v/>
      </c>
      <c r="G256" s="12" t="str">
        <f aca="true">IF(F256="","",IF(AND(F256&lt;TODAY(),INDEX(Accounts!$F:$F,MATCH(B256,Accounts!$A:$A,0))&gt;0),"Overdue","Not due"))</f>
        <v/>
      </c>
    </row>
    <row r="257" customFormat="false" ht="15" hidden="false" customHeight="false" outlineLevel="0" collapsed="false">
      <c r="A257" s="10"/>
      <c r="B257" s="7"/>
      <c r="C257" s="7"/>
      <c r="D257" s="11"/>
      <c r="E257" s="11"/>
      <c r="F257" s="9" t="str">
        <f aca="false">IF(OR(A257="",D257=""),"",A257+IFERROR(INDEX(Accounts!$C:$C,MATCH(B257,Accounts!$A:$A,0)),0))</f>
        <v/>
      </c>
      <c r="G257" s="12" t="str">
        <f aca="true">IF(F257="","",IF(AND(F257&lt;TODAY(),INDEX(Accounts!$F:$F,MATCH(B257,Accounts!$A:$A,0))&gt;0),"Overdue","Not due"))</f>
        <v/>
      </c>
    </row>
    <row r="258" customFormat="false" ht="15" hidden="false" customHeight="false" outlineLevel="0" collapsed="false">
      <c r="A258" s="10"/>
      <c r="B258" s="7"/>
      <c r="C258" s="7"/>
      <c r="D258" s="11"/>
      <c r="E258" s="11"/>
      <c r="F258" s="9" t="str">
        <f aca="false">IF(OR(A258="",D258=""),"",A258+IFERROR(INDEX(Accounts!$C:$C,MATCH(B258,Accounts!$A:$A,0)),0))</f>
        <v/>
      </c>
      <c r="G258" s="12" t="str">
        <f aca="true">IF(F258="","",IF(AND(F258&lt;TODAY(),INDEX(Accounts!$F:$F,MATCH(B258,Accounts!$A:$A,0))&gt;0),"Overdue","Not due"))</f>
        <v/>
      </c>
    </row>
    <row r="259" customFormat="false" ht="15" hidden="false" customHeight="false" outlineLevel="0" collapsed="false">
      <c r="A259" s="10"/>
      <c r="B259" s="7"/>
      <c r="C259" s="7"/>
      <c r="D259" s="11"/>
      <c r="E259" s="11"/>
      <c r="F259" s="9" t="str">
        <f aca="false">IF(OR(A259="",D259=""),"",A259+IFERROR(INDEX(Accounts!$C:$C,MATCH(B259,Accounts!$A:$A,0)),0))</f>
        <v/>
      </c>
      <c r="G259" s="12" t="str">
        <f aca="true">IF(F259="","",IF(AND(F259&lt;TODAY(),INDEX(Accounts!$F:$F,MATCH(B259,Accounts!$A:$A,0))&gt;0),"Overdue","Not due"))</f>
        <v/>
      </c>
    </row>
    <row r="260" customFormat="false" ht="15" hidden="false" customHeight="false" outlineLevel="0" collapsed="false">
      <c r="A260" s="10"/>
      <c r="B260" s="7"/>
      <c r="C260" s="7"/>
      <c r="D260" s="11"/>
      <c r="E260" s="11"/>
      <c r="F260" s="9" t="str">
        <f aca="false">IF(OR(A260="",D260=""),"",A260+IFERROR(INDEX(Accounts!$C:$C,MATCH(B260,Accounts!$A:$A,0)),0))</f>
        <v/>
      </c>
      <c r="G260" s="12" t="str">
        <f aca="true">IF(F260="","",IF(AND(F260&lt;TODAY(),INDEX(Accounts!$F:$F,MATCH(B260,Accounts!$A:$A,0))&gt;0),"Overdue","Not due"))</f>
        <v/>
      </c>
    </row>
    <row r="261" customFormat="false" ht="15" hidden="false" customHeight="false" outlineLevel="0" collapsed="false">
      <c r="A261" s="10"/>
      <c r="B261" s="7"/>
      <c r="C261" s="7"/>
      <c r="D261" s="11"/>
      <c r="E261" s="11"/>
      <c r="F261" s="9" t="str">
        <f aca="false">IF(OR(A261="",D261=""),"",A261+IFERROR(INDEX(Accounts!$C:$C,MATCH(B261,Accounts!$A:$A,0)),0))</f>
        <v/>
      </c>
      <c r="G261" s="12" t="str">
        <f aca="true">IF(F261="","",IF(AND(F261&lt;TODAY(),INDEX(Accounts!$F:$F,MATCH(B261,Accounts!$A:$A,0))&gt;0),"Overdue","Not due"))</f>
        <v/>
      </c>
    </row>
    <row r="262" customFormat="false" ht="15" hidden="false" customHeight="false" outlineLevel="0" collapsed="false">
      <c r="A262" s="10"/>
      <c r="B262" s="7"/>
      <c r="C262" s="7"/>
      <c r="D262" s="11"/>
      <c r="E262" s="11"/>
      <c r="F262" s="9" t="str">
        <f aca="false">IF(OR(A262="",D262=""),"",A262+IFERROR(INDEX(Accounts!$C:$C,MATCH(B262,Accounts!$A:$A,0)),0))</f>
        <v/>
      </c>
      <c r="G262" s="12" t="str">
        <f aca="true">IF(F262="","",IF(AND(F262&lt;TODAY(),INDEX(Accounts!$F:$F,MATCH(B262,Accounts!$A:$A,0))&gt;0),"Overdue","Not due"))</f>
        <v/>
      </c>
    </row>
    <row r="263" customFormat="false" ht="15" hidden="false" customHeight="false" outlineLevel="0" collapsed="false">
      <c r="A263" s="10"/>
      <c r="B263" s="7"/>
      <c r="C263" s="7"/>
      <c r="D263" s="11"/>
      <c r="E263" s="11"/>
      <c r="F263" s="9" t="str">
        <f aca="false">IF(OR(A263="",D263=""),"",A263+IFERROR(INDEX(Accounts!$C:$C,MATCH(B263,Accounts!$A:$A,0)),0))</f>
        <v/>
      </c>
      <c r="G263" s="12" t="str">
        <f aca="true">IF(F263="","",IF(AND(F263&lt;TODAY(),INDEX(Accounts!$F:$F,MATCH(B263,Accounts!$A:$A,0))&gt;0),"Overdue","Not due"))</f>
        <v/>
      </c>
    </row>
    <row r="264" customFormat="false" ht="15" hidden="false" customHeight="false" outlineLevel="0" collapsed="false">
      <c r="A264" s="10"/>
      <c r="B264" s="7"/>
      <c r="C264" s="7"/>
      <c r="D264" s="11"/>
      <c r="E264" s="11"/>
      <c r="F264" s="9" t="str">
        <f aca="false">IF(OR(A264="",D264=""),"",A264+IFERROR(INDEX(Accounts!$C:$C,MATCH(B264,Accounts!$A:$A,0)),0))</f>
        <v/>
      </c>
      <c r="G264" s="12" t="str">
        <f aca="true">IF(F264="","",IF(AND(F264&lt;TODAY(),INDEX(Accounts!$F:$F,MATCH(B264,Accounts!$A:$A,0))&gt;0),"Overdue","Not due"))</f>
        <v/>
      </c>
    </row>
    <row r="265" customFormat="false" ht="15" hidden="false" customHeight="false" outlineLevel="0" collapsed="false">
      <c r="A265" s="10"/>
      <c r="B265" s="7"/>
      <c r="C265" s="7"/>
      <c r="D265" s="11"/>
      <c r="E265" s="11"/>
      <c r="F265" s="9" t="str">
        <f aca="false">IF(OR(A265="",D265=""),"",A265+IFERROR(INDEX(Accounts!$C:$C,MATCH(B265,Accounts!$A:$A,0)),0))</f>
        <v/>
      </c>
      <c r="G265" s="12" t="str">
        <f aca="true">IF(F265="","",IF(AND(F265&lt;TODAY(),INDEX(Accounts!$F:$F,MATCH(B265,Accounts!$A:$A,0))&gt;0),"Overdue","Not due"))</f>
        <v/>
      </c>
    </row>
    <row r="266" customFormat="false" ht="15" hidden="false" customHeight="false" outlineLevel="0" collapsed="false">
      <c r="A266" s="10"/>
      <c r="B266" s="7"/>
      <c r="C266" s="7"/>
      <c r="D266" s="11"/>
      <c r="E266" s="11"/>
      <c r="F266" s="9" t="str">
        <f aca="false">IF(OR(A266="",D266=""),"",A266+IFERROR(INDEX(Accounts!$C:$C,MATCH(B266,Accounts!$A:$A,0)),0))</f>
        <v/>
      </c>
      <c r="G266" s="12" t="str">
        <f aca="true">IF(F266="","",IF(AND(F266&lt;TODAY(),INDEX(Accounts!$F:$F,MATCH(B266,Accounts!$A:$A,0))&gt;0),"Overdue","Not due"))</f>
        <v/>
      </c>
    </row>
    <row r="267" customFormat="false" ht="15" hidden="false" customHeight="false" outlineLevel="0" collapsed="false">
      <c r="A267" s="10"/>
      <c r="B267" s="7"/>
      <c r="C267" s="7"/>
      <c r="D267" s="11"/>
      <c r="E267" s="11"/>
      <c r="F267" s="9" t="str">
        <f aca="false">IF(OR(A267="",D267=""),"",A267+IFERROR(INDEX(Accounts!$C:$C,MATCH(B267,Accounts!$A:$A,0)),0))</f>
        <v/>
      </c>
      <c r="G267" s="12" t="str">
        <f aca="true">IF(F267="","",IF(AND(F267&lt;TODAY(),INDEX(Accounts!$F:$F,MATCH(B267,Accounts!$A:$A,0))&gt;0),"Overdue","Not due"))</f>
        <v/>
      </c>
    </row>
    <row r="268" customFormat="false" ht="15" hidden="false" customHeight="false" outlineLevel="0" collapsed="false">
      <c r="A268" s="10"/>
      <c r="B268" s="7"/>
      <c r="C268" s="7"/>
      <c r="D268" s="11"/>
      <c r="E268" s="11"/>
      <c r="F268" s="9" t="str">
        <f aca="false">IF(OR(A268="",D268=""),"",A268+IFERROR(INDEX(Accounts!$C:$C,MATCH(B268,Accounts!$A:$A,0)),0))</f>
        <v/>
      </c>
      <c r="G268" s="12" t="str">
        <f aca="true">IF(F268="","",IF(AND(F268&lt;TODAY(),INDEX(Accounts!$F:$F,MATCH(B268,Accounts!$A:$A,0))&gt;0),"Overdue","Not due"))</f>
        <v/>
      </c>
    </row>
    <row r="269" customFormat="false" ht="15" hidden="false" customHeight="false" outlineLevel="0" collapsed="false">
      <c r="A269" s="10"/>
      <c r="B269" s="7"/>
      <c r="C269" s="7"/>
      <c r="D269" s="11"/>
      <c r="E269" s="11"/>
      <c r="F269" s="9" t="str">
        <f aca="false">IF(OR(A269="",D269=""),"",A269+IFERROR(INDEX(Accounts!$C:$C,MATCH(B269,Accounts!$A:$A,0)),0))</f>
        <v/>
      </c>
      <c r="G269" s="12" t="str">
        <f aca="true">IF(F269="","",IF(AND(F269&lt;TODAY(),INDEX(Accounts!$F:$F,MATCH(B269,Accounts!$A:$A,0))&gt;0),"Overdue","Not due"))</f>
        <v/>
      </c>
    </row>
    <row r="270" customFormat="false" ht="15" hidden="false" customHeight="false" outlineLevel="0" collapsed="false">
      <c r="A270" s="10"/>
      <c r="B270" s="7"/>
      <c r="C270" s="7"/>
      <c r="D270" s="11"/>
      <c r="E270" s="11"/>
      <c r="F270" s="9" t="str">
        <f aca="false">IF(OR(A270="",D270=""),"",A270+IFERROR(INDEX(Accounts!$C:$C,MATCH(B270,Accounts!$A:$A,0)),0))</f>
        <v/>
      </c>
      <c r="G270" s="12" t="str">
        <f aca="true">IF(F270="","",IF(AND(F270&lt;TODAY(),INDEX(Accounts!$F:$F,MATCH(B270,Accounts!$A:$A,0))&gt;0),"Overdue","Not due"))</f>
        <v/>
      </c>
    </row>
    <row r="271" customFormat="false" ht="15" hidden="false" customHeight="false" outlineLevel="0" collapsed="false">
      <c r="A271" s="10"/>
      <c r="B271" s="7"/>
      <c r="C271" s="7"/>
      <c r="D271" s="11"/>
      <c r="E271" s="11"/>
      <c r="F271" s="9" t="str">
        <f aca="false">IF(OR(A271="",D271=""),"",A271+IFERROR(INDEX(Accounts!$C:$C,MATCH(B271,Accounts!$A:$A,0)),0))</f>
        <v/>
      </c>
      <c r="G271" s="12" t="str">
        <f aca="true">IF(F271="","",IF(AND(F271&lt;TODAY(),INDEX(Accounts!$F:$F,MATCH(B271,Accounts!$A:$A,0))&gt;0),"Overdue","Not due"))</f>
        <v/>
      </c>
    </row>
    <row r="272" customFormat="false" ht="15" hidden="false" customHeight="false" outlineLevel="0" collapsed="false">
      <c r="A272" s="10"/>
      <c r="B272" s="7"/>
      <c r="C272" s="7"/>
      <c r="D272" s="11"/>
      <c r="E272" s="11"/>
      <c r="F272" s="9" t="str">
        <f aca="false">IF(OR(A272="",D272=""),"",A272+IFERROR(INDEX(Accounts!$C:$C,MATCH(B272,Accounts!$A:$A,0)),0))</f>
        <v/>
      </c>
      <c r="G272" s="12" t="str">
        <f aca="true">IF(F272="","",IF(AND(F272&lt;TODAY(),INDEX(Accounts!$F:$F,MATCH(B272,Accounts!$A:$A,0))&gt;0),"Overdue","Not due"))</f>
        <v/>
      </c>
    </row>
    <row r="273" customFormat="false" ht="15" hidden="false" customHeight="false" outlineLevel="0" collapsed="false">
      <c r="A273" s="10"/>
      <c r="B273" s="7"/>
      <c r="C273" s="7"/>
      <c r="D273" s="11"/>
      <c r="E273" s="11"/>
      <c r="F273" s="9" t="str">
        <f aca="false">IF(OR(A273="",D273=""),"",A273+IFERROR(INDEX(Accounts!$C:$C,MATCH(B273,Accounts!$A:$A,0)),0))</f>
        <v/>
      </c>
      <c r="G273" s="12" t="str">
        <f aca="true">IF(F273="","",IF(AND(F273&lt;TODAY(),INDEX(Accounts!$F:$F,MATCH(B273,Accounts!$A:$A,0))&gt;0),"Overdue","Not due"))</f>
        <v/>
      </c>
    </row>
    <row r="274" customFormat="false" ht="15" hidden="false" customHeight="false" outlineLevel="0" collapsed="false">
      <c r="A274" s="10"/>
      <c r="B274" s="7"/>
      <c r="C274" s="7"/>
      <c r="D274" s="11"/>
      <c r="E274" s="11"/>
      <c r="F274" s="9" t="str">
        <f aca="false">IF(OR(A274="",D274=""),"",A274+IFERROR(INDEX(Accounts!$C:$C,MATCH(B274,Accounts!$A:$A,0)),0))</f>
        <v/>
      </c>
      <c r="G274" s="12" t="str">
        <f aca="true">IF(F274="","",IF(AND(F274&lt;TODAY(),INDEX(Accounts!$F:$F,MATCH(B274,Accounts!$A:$A,0))&gt;0),"Overdue","Not due"))</f>
        <v/>
      </c>
    </row>
    <row r="275" customFormat="false" ht="15" hidden="false" customHeight="false" outlineLevel="0" collapsed="false">
      <c r="A275" s="10"/>
      <c r="B275" s="7"/>
      <c r="C275" s="7"/>
      <c r="D275" s="11"/>
      <c r="E275" s="11"/>
      <c r="F275" s="9" t="str">
        <f aca="false">IF(OR(A275="",D275=""),"",A275+IFERROR(INDEX(Accounts!$C:$C,MATCH(B275,Accounts!$A:$A,0)),0))</f>
        <v/>
      </c>
      <c r="G275" s="12" t="str">
        <f aca="true">IF(F275="","",IF(AND(F275&lt;TODAY(),INDEX(Accounts!$F:$F,MATCH(B275,Accounts!$A:$A,0))&gt;0),"Overdue","Not due"))</f>
        <v/>
      </c>
    </row>
    <row r="276" customFormat="false" ht="15" hidden="false" customHeight="false" outlineLevel="0" collapsed="false">
      <c r="A276" s="10"/>
      <c r="B276" s="7"/>
      <c r="C276" s="7"/>
      <c r="D276" s="11"/>
      <c r="E276" s="11"/>
      <c r="F276" s="9" t="str">
        <f aca="false">IF(OR(A276="",D276=""),"",A276+IFERROR(INDEX(Accounts!$C:$C,MATCH(B276,Accounts!$A:$A,0)),0))</f>
        <v/>
      </c>
      <c r="G276" s="12" t="str">
        <f aca="true">IF(F276="","",IF(AND(F276&lt;TODAY(),INDEX(Accounts!$F:$F,MATCH(B276,Accounts!$A:$A,0))&gt;0),"Overdue","Not due"))</f>
        <v/>
      </c>
    </row>
    <row r="277" customFormat="false" ht="15" hidden="false" customHeight="false" outlineLevel="0" collapsed="false">
      <c r="A277" s="10"/>
      <c r="B277" s="7"/>
      <c r="C277" s="7"/>
      <c r="D277" s="11"/>
      <c r="E277" s="11"/>
      <c r="F277" s="9" t="str">
        <f aca="false">IF(OR(A277="",D277=""),"",A277+IFERROR(INDEX(Accounts!$C:$C,MATCH(B277,Accounts!$A:$A,0)),0))</f>
        <v/>
      </c>
      <c r="G277" s="12" t="str">
        <f aca="true">IF(F277="","",IF(AND(F277&lt;TODAY(),INDEX(Accounts!$F:$F,MATCH(B277,Accounts!$A:$A,0))&gt;0),"Overdue","Not due"))</f>
        <v/>
      </c>
    </row>
    <row r="278" customFormat="false" ht="15" hidden="false" customHeight="false" outlineLevel="0" collapsed="false">
      <c r="A278" s="10"/>
      <c r="B278" s="7"/>
      <c r="C278" s="7"/>
      <c r="D278" s="11"/>
      <c r="E278" s="11"/>
      <c r="F278" s="9" t="str">
        <f aca="false">IF(OR(A278="",D278=""),"",A278+IFERROR(INDEX(Accounts!$C:$C,MATCH(B278,Accounts!$A:$A,0)),0))</f>
        <v/>
      </c>
      <c r="G278" s="12" t="str">
        <f aca="true">IF(F278="","",IF(AND(F278&lt;TODAY(),INDEX(Accounts!$F:$F,MATCH(B278,Accounts!$A:$A,0))&gt;0),"Overdue","Not due"))</f>
        <v/>
      </c>
    </row>
    <row r="279" customFormat="false" ht="15" hidden="false" customHeight="false" outlineLevel="0" collapsed="false">
      <c r="A279" s="10"/>
      <c r="B279" s="7"/>
      <c r="C279" s="7"/>
      <c r="D279" s="11"/>
      <c r="E279" s="11"/>
      <c r="F279" s="9" t="str">
        <f aca="false">IF(OR(A279="",D279=""),"",A279+IFERROR(INDEX(Accounts!$C:$C,MATCH(B279,Accounts!$A:$A,0)),0))</f>
        <v/>
      </c>
      <c r="G279" s="12" t="str">
        <f aca="true">IF(F279="","",IF(AND(F279&lt;TODAY(),INDEX(Accounts!$F:$F,MATCH(B279,Accounts!$A:$A,0))&gt;0),"Overdue","Not due"))</f>
        <v/>
      </c>
    </row>
    <row r="280" customFormat="false" ht="15" hidden="false" customHeight="false" outlineLevel="0" collapsed="false">
      <c r="A280" s="10"/>
      <c r="B280" s="7"/>
      <c r="C280" s="7"/>
      <c r="D280" s="11"/>
      <c r="E280" s="11"/>
      <c r="F280" s="9" t="str">
        <f aca="false">IF(OR(A280="",D280=""),"",A280+IFERROR(INDEX(Accounts!$C:$C,MATCH(B280,Accounts!$A:$A,0)),0))</f>
        <v/>
      </c>
      <c r="G280" s="12" t="str">
        <f aca="true">IF(F280="","",IF(AND(F280&lt;TODAY(),INDEX(Accounts!$F:$F,MATCH(B280,Accounts!$A:$A,0))&gt;0),"Overdue","Not due"))</f>
        <v/>
      </c>
    </row>
    <row r="281" customFormat="false" ht="15" hidden="false" customHeight="false" outlineLevel="0" collapsed="false">
      <c r="A281" s="10"/>
      <c r="B281" s="7"/>
      <c r="C281" s="7"/>
      <c r="D281" s="11"/>
      <c r="E281" s="11"/>
      <c r="F281" s="9" t="str">
        <f aca="false">IF(OR(A281="",D281=""),"",A281+IFERROR(INDEX(Accounts!$C:$C,MATCH(B281,Accounts!$A:$A,0)),0))</f>
        <v/>
      </c>
      <c r="G281" s="12" t="str">
        <f aca="true">IF(F281="","",IF(AND(F281&lt;TODAY(),INDEX(Accounts!$F:$F,MATCH(B281,Accounts!$A:$A,0))&gt;0),"Overdue","Not due"))</f>
        <v/>
      </c>
    </row>
    <row r="282" customFormat="false" ht="15" hidden="false" customHeight="false" outlineLevel="0" collapsed="false">
      <c r="A282" s="10"/>
      <c r="B282" s="7"/>
      <c r="C282" s="7"/>
      <c r="D282" s="11"/>
      <c r="E282" s="11"/>
      <c r="F282" s="9" t="str">
        <f aca="false">IF(OR(A282="",D282=""),"",A282+IFERROR(INDEX(Accounts!$C:$C,MATCH(B282,Accounts!$A:$A,0)),0))</f>
        <v/>
      </c>
      <c r="G282" s="12" t="str">
        <f aca="true">IF(F282="","",IF(AND(F282&lt;TODAY(),INDEX(Accounts!$F:$F,MATCH(B282,Accounts!$A:$A,0))&gt;0),"Overdue","Not due"))</f>
        <v/>
      </c>
    </row>
    <row r="283" customFormat="false" ht="15" hidden="false" customHeight="false" outlineLevel="0" collapsed="false">
      <c r="A283" s="10"/>
      <c r="B283" s="7"/>
      <c r="C283" s="7"/>
      <c r="D283" s="11"/>
      <c r="E283" s="11"/>
      <c r="F283" s="9" t="str">
        <f aca="false">IF(OR(A283="",D283=""),"",A283+IFERROR(INDEX(Accounts!$C:$C,MATCH(B283,Accounts!$A:$A,0)),0))</f>
        <v/>
      </c>
      <c r="G283" s="12" t="str">
        <f aca="true">IF(F283="","",IF(AND(F283&lt;TODAY(),INDEX(Accounts!$F:$F,MATCH(B283,Accounts!$A:$A,0))&gt;0),"Overdue","Not due"))</f>
        <v/>
      </c>
    </row>
    <row r="284" customFormat="false" ht="15" hidden="false" customHeight="false" outlineLevel="0" collapsed="false">
      <c r="A284" s="10"/>
      <c r="B284" s="7"/>
      <c r="C284" s="7"/>
      <c r="D284" s="11"/>
      <c r="E284" s="11"/>
      <c r="F284" s="9" t="str">
        <f aca="false">IF(OR(A284="",D284=""),"",A284+IFERROR(INDEX(Accounts!$C:$C,MATCH(B284,Accounts!$A:$A,0)),0))</f>
        <v/>
      </c>
      <c r="G284" s="12" t="str">
        <f aca="true">IF(F284="","",IF(AND(F284&lt;TODAY(),INDEX(Accounts!$F:$F,MATCH(B284,Accounts!$A:$A,0))&gt;0),"Overdue","Not due"))</f>
        <v/>
      </c>
    </row>
    <row r="285" customFormat="false" ht="15" hidden="false" customHeight="false" outlineLevel="0" collapsed="false">
      <c r="A285" s="10"/>
      <c r="B285" s="7"/>
      <c r="C285" s="7"/>
      <c r="D285" s="11"/>
      <c r="E285" s="11"/>
      <c r="F285" s="9" t="str">
        <f aca="false">IF(OR(A285="",D285=""),"",A285+IFERROR(INDEX(Accounts!$C:$C,MATCH(B285,Accounts!$A:$A,0)),0))</f>
        <v/>
      </c>
      <c r="G285" s="12" t="str">
        <f aca="true">IF(F285="","",IF(AND(F285&lt;TODAY(),INDEX(Accounts!$F:$F,MATCH(B285,Accounts!$A:$A,0))&gt;0),"Overdue","Not due"))</f>
        <v/>
      </c>
    </row>
    <row r="286" customFormat="false" ht="15" hidden="false" customHeight="false" outlineLevel="0" collapsed="false">
      <c r="A286" s="10"/>
      <c r="B286" s="7"/>
      <c r="C286" s="7"/>
      <c r="D286" s="11"/>
      <c r="E286" s="11"/>
      <c r="F286" s="9" t="str">
        <f aca="false">IF(OR(A286="",D286=""),"",A286+IFERROR(INDEX(Accounts!$C:$C,MATCH(B286,Accounts!$A:$A,0)),0))</f>
        <v/>
      </c>
      <c r="G286" s="12" t="str">
        <f aca="true">IF(F286="","",IF(AND(F286&lt;TODAY(),INDEX(Accounts!$F:$F,MATCH(B286,Accounts!$A:$A,0))&gt;0),"Overdue","Not due"))</f>
        <v/>
      </c>
    </row>
    <row r="287" customFormat="false" ht="15" hidden="false" customHeight="false" outlineLevel="0" collapsed="false">
      <c r="A287" s="10"/>
      <c r="B287" s="7"/>
      <c r="C287" s="7"/>
      <c r="D287" s="11"/>
      <c r="E287" s="11"/>
      <c r="F287" s="9" t="str">
        <f aca="false">IF(OR(A287="",D287=""),"",A287+IFERROR(INDEX(Accounts!$C:$C,MATCH(B287,Accounts!$A:$A,0)),0))</f>
        <v/>
      </c>
      <c r="G287" s="12" t="str">
        <f aca="true">IF(F287="","",IF(AND(F287&lt;TODAY(),INDEX(Accounts!$F:$F,MATCH(B287,Accounts!$A:$A,0))&gt;0),"Overdue","Not due"))</f>
        <v/>
      </c>
    </row>
    <row r="288" customFormat="false" ht="15" hidden="false" customHeight="false" outlineLevel="0" collapsed="false">
      <c r="A288" s="10"/>
      <c r="B288" s="7"/>
      <c r="C288" s="7"/>
      <c r="D288" s="11"/>
      <c r="E288" s="11"/>
      <c r="F288" s="9" t="str">
        <f aca="false">IF(OR(A288="",D288=""),"",A288+IFERROR(INDEX(Accounts!$C:$C,MATCH(B288,Accounts!$A:$A,0)),0))</f>
        <v/>
      </c>
      <c r="G288" s="12" t="str">
        <f aca="true">IF(F288="","",IF(AND(F288&lt;TODAY(),INDEX(Accounts!$F:$F,MATCH(B288,Accounts!$A:$A,0))&gt;0),"Overdue","Not due"))</f>
        <v/>
      </c>
    </row>
    <row r="289" customFormat="false" ht="15" hidden="false" customHeight="false" outlineLevel="0" collapsed="false">
      <c r="A289" s="10"/>
      <c r="B289" s="7"/>
      <c r="C289" s="7"/>
      <c r="D289" s="11"/>
      <c r="E289" s="11"/>
      <c r="F289" s="9" t="str">
        <f aca="false">IF(OR(A289="",D289=""),"",A289+IFERROR(INDEX(Accounts!$C:$C,MATCH(B289,Accounts!$A:$A,0)),0))</f>
        <v/>
      </c>
      <c r="G289" s="12" t="str">
        <f aca="true">IF(F289="","",IF(AND(F289&lt;TODAY(),INDEX(Accounts!$F:$F,MATCH(B289,Accounts!$A:$A,0))&gt;0),"Overdue","Not due"))</f>
        <v/>
      </c>
    </row>
    <row r="290" customFormat="false" ht="15" hidden="false" customHeight="false" outlineLevel="0" collapsed="false">
      <c r="A290" s="10"/>
      <c r="B290" s="7"/>
      <c r="C290" s="7"/>
      <c r="D290" s="11"/>
      <c r="E290" s="11"/>
      <c r="F290" s="9" t="str">
        <f aca="false">IF(OR(A290="",D290=""),"",A290+IFERROR(INDEX(Accounts!$C:$C,MATCH(B290,Accounts!$A:$A,0)),0))</f>
        <v/>
      </c>
      <c r="G290" s="12" t="str">
        <f aca="true">IF(F290="","",IF(AND(F290&lt;TODAY(),INDEX(Accounts!$F:$F,MATCH(B290,Accounts!$A:$A,0))&gt;0),"Overdue","Not due"))</f>
        <v/>
      </c>
    </row>
    <row r="291" customFormat="false" ht="15" hidden="false" customHeight="false" outlineLevel="0" collapsed="false">
      <c r="A291" s="10"/>
      <c r="B291" s="7"/>
      <c r="C291" s="7"/>
      <c r="D291" s="11"/>
      <c r="E291" s="11"/>
      <c r="F291" s="9" t="str">
        <f aca="false">IF(OR(A291="",D291=""),"",A291+IFERROR(INDEX(Accounts!$C:$C,MATCH(B291,Accounts!$A:$A,0)),0))</f>
        <v/>
      </c>
      <c r="G291" s="12" t="str">
        <f aca="true">IF(F291="","",IF(AND(F291&lt;TODAY(),INDEX(Accounts!$F:$F,MATCH(B291,Accounts!$A:$A,0))&gt;0),"Overdue","Not due"))</f>
        <v/>
      </c>
    </row>
    <row r="292" customFormat="false" ht="15" hidden="false" customHeight="false" outlineLevel="0" collapsed="false">
      <c r="A292" s="10"/>
      <c r="B292" s="7"/>
      <c r="C292" s="7"/>
      <c r="D292" s="11"/>
      <c r="E292" s="11"/>
      <c r="F292" s="9" t="str">
        <f aca="false">IF(OR(A292="",D292=""),"",A292+IFERROR(INDEX(Accounts!$C:$C,MATCH(B292,Accounts!$A:$A,0)),0))</f>
        <v/>
      </c>
      <c r="G292" s="12" t="str">
        <f aca="true">IF(F292="","",IF(AND(F292&lt;TODAY(),INDEX(Accounts!$F:$F,MATCH(B292,Accounts!$A:$A,0))&gt;0),"Overdue","Not due"))</f>
        <v/>
      </c>
    </row>
    <row r="293" customFormat="false" ht="15" hidden="false" customHeight="false" outlineLevel="0" collapsed="false">
      <c r="A293" s="10"/>
      <c r="B293" s="7"/>
      <c r="C293" s="7"/>
      <c r="D293" s="11"/>
      <c r="E293" s="11"/>
      <c r="F293" s="9" t="str">
        <f aca="false">IF(OR(A293="",D293=""),"",A293+IFERROR(INDEX(Accounts!$C:$C,MATCH(B293,Accounts!$A:$A,0)),0))</f>
        <v/>
      </c>
      <c r="G293" s="12" t="str">
        <f aca="true">IF(F293="","",IF(AND(F293&lt;TODAY(),INDEX(Accounts!$F:$F,MATCH(B293,Accounts!$A:$A,0))&gt;0),"Overdue","Not due"))</f>
        <v/>
      </c>
    </row>
    <row r="294" customFormat="false" ht="15" hidden="false" customHeight="false" outlineLevel="0" collapsed="false">
      <c r="A294" s="10"/>
      <c r="B294" s="7"/>
      <c r="C294" s="7"/>
      <c r="D294" s="11"/>
      <c r="E294" s="11"/>
      <c r="F294" s="9" t="str">
        <f aca="false">IF(OR(A294="",D294=""),"",A294+IFERROR(INDEX(Accounts!$C:$C,MATCH(B294,Accounts!$A:$A,0)),0))</f>
        <v/>
      </c>
      <c r="G294" s="12" t="str">
        <f aca="true">IF(F294="","",IF(AND(F294&lt;TODAY(),INDEX(Accounts!$F:$F,MATCH(B294,Accounts!$A:$A,0))&gt;0),"Overdue","Not due"))</f>
        <v/>
      </c>
    </row>
    <row r="295" customFormat="false" ht="15" hidden="false" customHeight="false" outlineLevel="0" collapsed="false">
      <c r="A295" s="10"/>
      <c r="B295" s="7"/>
      <c r="C295" s="7"/>
      <c r="D295" s="11"/>
      <c r="E295" s="11"/>
      <c r="F295" s="9" t="str">
        <f aca="false">IF(OR(A295="",D295=""),"",A295+IFERROR(INDEX(Accounts!$C:$C,MATCH(B295,Accounts!$A:$A,0)),0))</f>
        <v/>
      </c>
      <c r="G295" s="12" t="str">
        <f aca="true">IF(F295="","",IF(AND(F295&lt;TODAY(),INDEX(Accounts!$F:$F,MATCH(B295,Accounts!$A:$A,0))&gt;0),"Overdue","Not due"))</f>
        <v/>
      </c>
    </row>
    <row r="296" customFormat="false" ht="15" hidden="false" customHeight="false" outlineLevel="0" collapsed="false">
      <c r="A296" s="10"/>
      <c r="B296" s="7"/>
      <c r="C296" s="7"/>
      <c r="D296" s="11"/>
      <c r="E296" s="11"/>
      <c r="F296" s="9" t="str">
        <f aca="false">IF(OR(A296="",D296=""),"",A296+IFERROR(INDEX(Accounts!$C:$C,MATCH(B296,Accounts!$A:$A,0)),0))</f>
        <v/>
      </c>
      <c r="G296" s="12" t="str">
        <f aca="true">IF(F296="","",IF(AND(F296&lt;TODAY(),INDEX(Accounts!$F:$F,MATCH(B296,Accounts!$A:$A,0))&gt;0),"Overdue","Not due"))</f>
        <v/>
      </c>
    </row>
    <row r="297" customFormat="false" ht="15" hidden="false" customHeight="false" outlineLevel="0" collapsed="false">
      <c r="A297" s="10"/>
      <c r="B297" s="7"/>
      <c r="C297" s="7"/>
      <c r="D297" s="11"/>
      <c r="E297" s="11"/>
      <c r="F297" s="9" t="str">
        <f aca="false">IF(OR(A297="",D297=""),"",A297+IFERROR(INDEX(Accounts!$C:$C,MATCH(B297,Accounts!$A:$A,0)),0))</f>
        <v/>
      </c>
      <c r="G297" s="12" t="str">
        <f aca="true">IF(F297="","",IF(AND(F297&lt;TODAY(),INDEX(Accounts!$F:$F,MATCH(B297,Accounts!$A:$A,0))&gt;0),"Overdue","Not due"))</f>
        <v/>
      </c>
    </row>
    <row r="298" customFormat="false" ht="15" hidden="false" customHeight="false" outlineLevel="0" collapsed="false">
      <c r="A298" s="10"/>
      <c r="B298" s="7"/>
      <c r="C298" s="7"/>
      <c r="D298" s="11"/>
      <c r="E298" s="11"/>
      <c r="F298" s="9" t="str">
        <f aca="false">IF(OR(A298="",D298=""),"",A298+IFERROR(INDEX(Accounts!$C:$C,MATCH(B298,Accounts!$A:$A,0)),0))</f>
        <v/>
      </c>
      <c r="G298" s="12" t="str">
        <f aca="true">IF(F298="","",IF(AND(F298&lt;TODAY(),INDEX(Accounts!$F:$F,MATCH(B298,Accounts!$A:$A,0))&gt;0),"Overdue","Not due"))</f>
        <v/>
      </c>
    </row>
    <row r="299" customFormat="false" ht="15" hidden="false" customHeight="false" outlineLevel="0" collapsed="false">
      <c r="A299" s="10"/>
      <c r="B299" s="7"/>
      <c r="C299" s="7"/>
      <c r="D299" s="11"/>
      <c r="E299" s="11"/>
      <c r="F299" s="9" t="str">
        <f aca="false">IF(OR(A299="",D299=""),"",A299+IFERROR(INDEX(Accounts!$C:$C,MATCH(B299,Accounts!$A:$A,0)),0))</f>
        <v/>
      </c>
      <c r="G299" s="12" t="str">
        <f aca="true">IF(F299="","",IF(AND(F299&lt;TODAY(),INDEX(Accounts!$F:$F,MATCH(B299,Accounts!$A:$A,0))&gt;0),"Overdue","Not due"))</f>
        <v/>
      </c>
    </row>
    <row r="300" customFormat="false" ht="15" hidden="false" customHeight="false" outlineLevel="0" collapsed="false">
      <c r="A300" s="10"/>
      <c r="B300" s="7"/>
      <c r="C300" s="7"/>
      <c r="D300" s="11"/>
      <c r="E300" s="11"/>
      <c r="F300" s="9" t="str">
        <f aca="false">IF(OR(A300="",D300=""),"",A300+IFERROR(INDEX(Accounts!$C:$C,MATCH(B300,Accounts!$A:$A,0)),0))</f>
        <v/>
      </c>
      <c r="G300" s="12" t="str">
        <f aca="true">IF(F300="","",IF(AND(F300&lt;TODAY(),INDEX(Accounts!$F:$F,MATCH(B300,Accounts!$A:$A,0))&gt;0),"Overdue","Not due"))</f>
        <v/>
      </c>
    </row>
  </sheetData>
  <conditionalFormatting sqref="A2:G300">
    <cfRule type="expression" priority="2" aboveAverage="0" equalAverage="0" bottom="0" percent="0" rank="0" text="" dxfId="0">
      <formula>$G2="Overdue"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2026-10-07T17:03:38Z</dcterms:created>
  <dc:creator>Pirdir</dc:creator>
  <dc:description/>
  <dc:language>en-GB</dc:language>
  <cp:lastModifiedBy/>
  <dcterms:modified xsi:type="dcterms:W3CDTF">2026-10-07T17:03:38Z</dcterms:modified>
  <cp:revision>0</cp:revision>
  <dc:subject/>
  <dc:title>Customer account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